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mc:AlternateContent xmlns:mc="http://schemas.openxmlformats.org/markup-compatibility/2006">
    <mc:Choice Requires="x15">
      <x15ac:absPath xmlns:x15ac="http://schemas.microsoft.com/office/spreadsheetml/2010/11/ac" url="D:\2024\mostly compleated\final\団体等\"/>
    </mc:Choice>
  </mc:AlternateContent>
  <xr:revisionPtr revIDLastSave="0" documentId="13_ncr:1_{968EAA2B-1D60-44FD-AAFB-D89787D69D39}" xr6:coauthVersionLast="47" xr6:coauthVersionMax="47" xr10:uidLastSave="{00000000-0000-0000-0000-000000000000}"/>
  <bookViews>
    <workbookView xWindow="3150" yWindow="1245" windowWidth="16035" windowHeight="10020" tabRatio="903" firstSheet="1" activeTab="2" xr2:uid="{00000000-000D-0000-FFFF-FFFF00000000}"/>
  </bookViews>
  <sheets>
    <sheet name="応募票（元）" sheetId="1" state="hidden" r:id="rId1"/>
    <sheet name="記入方法" sheetId="8" r:id="rId2"/>
    <sheet name="コード一覧" sheetId="3" r:id="rId3"/>
    <sheet name="出品者名簿" sheetId="2" r:id="rId4"/>
    <sheet name="応募票 " sheetId="11" r:id="rId5"/>
  </sheets>
  <definedNames>
    <definedName name="_xlnm.Print_Area" localSheetId="4">'応募票 '!$A$1:$Y$28</definedName>
    <definedName name="_xlnm.Print_Area" localSheetId="0">'応募票（元）'!$A$1:$T$39</definedName>
    <definedName name="_xlnm.Print_Area" localSheetId="3">出品者名簿!$C$5:$P$39</definedName>
  </definedNames>
  <calcPr calcId="191029"/>
</workbook>
</file>

<file path=xl/calcChain.xml><?xml version="1.0" encoding="utf-8"?>
<calcChain xmlns="http://schemas.openxmlformats.org/spreadsheetml/2006/main">
  <c r="C25" i="11" l="1"/>
  <c r="J25" i="11" s="1"/>
  <c r="N5" i="11"/>
  <c r="C5" i="11"/>
  <c r="C26" i="11" s="1"/>
  <c r="N4" i="11"/>
  <c r="L4" i="11"/>
  <c r="D4" i="11"/>
  <c r="C24" i="11" s="1"/>
  <c r="D3" i="11"/>
  <c r="N2" i="11"/>
  <c r="W22" i="11" s="1"/>
  <c r="H1" i="11"/>
  <c r="C22" i="11" s="1"/>
  <c r="S24" i="11" l="1"/>
  <c r="J24" i="11"/>
  <c r="S22" i="11"/>
  <c r="J22" i="11"/>
  <c r="S26" i="11"/>
  <c r="J26" i="11"/>
  <c r="K12" i="11"/>
  <c r="S25" i="11"/>
  <c r="F22" i="11"/>
  <c r="M22" i="11"/>
  <c r="B35" i="2" l="1"/>
  <c r="B13" i="2"/>
  <c r="B14" i="2"/>
  <c r="B15" i="2"/>
  <c r="B16" i="2"/>
  <c r="B17" i="2"/>
  <c r="B18" i="2"/>
  <c r="B19" i="2"/>
  <c r="B20" i="2"/>
  <c r="B21" i="2"/>
  <c r="B22" i="2"/>
  <c r="B23" i="2"/>
  <c r="B24" i="2"/>
  <c r="B25" i="2"/>
  <c r="B26" i="2"/>
  <c r="B27" i="2"/>
  <c r="B28" i="2"/>
  <c r="B29" i="2"/>
  <c r="B30" i="2"/>
  <c r="B31" i="2"/>
  <c r="B32" i="2"/>
  <c r="B33" i="2"/>
  <c r="B34" i="2"/>
  <c r="B36" i="2"/>
  <c r="B37" i="2"/>
  <c r="B38" i="2"/>
  <c r="B39" i="2"/>
  <c r="B40" i="2"/>
  <c r="B41" i="2"/>
  <c r="B42" i="2"/>
  <c r="B43" i="2"/>
  <c r="B12" i="2"/>
  <c r="B11" i="2"/>
  <c r="B10" i="2"/>
  <c r="B9" i="2"/>
  <c r="B6" i="2"/>
  <c r="B8" i="2"/>
  <c r="B7" i="2"/>
  <c r="B44" i="2"/>
  <c r="B45" i="2"/>
  <c r="I18" i="11" l="1"/>
  <c r="M17" i="11"/>
  <c r="M16" i="11"/>
  <c r="C18" i="11"/>
  <c r="S23" i="11" s="1"/>
  <c r="C17" i="11"/>
  <c r="J23" i="11" s="1"/>
  <c r="I16" i="11"/>
  <c r="C16" i="11"/>
  <c r="C23" i="11" s="1"/>
  <c r="I17" i="11"/>
  <c r="M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渡辺敏行</author>
  </authors>
  <commentList>
    <comment ref="J5" authorId="0" shapeId="0" xr:uid="{BC3E49E8-8718-4370-9A65-3410829251E8}">
      <text>
        <r>
          <rPr>
            <b/>
            <sz val="9"/>
            <color indexed="81"/>
            <rFont val="MS P ゴシック"/>
            <family val="3"/>
            <charset val="128"/>
          </rPr>
          <t>半角で入力</t>
        </r>
      </text>
    </comment>
  </commentList>
</comments>
</file>

<file path=xl/sharedStrings.xml><?xml version="1.0" encoding="utf-8"?>
<sst xmlns="http://schemas.openxmlformats.org/spreadsheetml/2006/main" count="253" uniqueCount="207">
  <si>
    <t>山梨・人ねっこアート展応募票</t>
    <rPh sb="0" eb="2">
      <t>ヤマナシ</t>
    </rPh>
    <rPh sb="3" eb="4">
      <t>ヒト</t>
    </rPh>
    <rPh sb="10" eb="11">
      <t>テン</t>
    </rPh>
    <rPh sb="11" eb="13">
      <t>オウボ</t>
    </rPh>
    <rPh sb="13" eb="14">
      <t>ヒョウ</t>
    </rPh>
    <phoneticPr fontId="1"/>
  </si>
  <si>
    <t>コード番号</t>
    <rPh sb="3" eb="5">
      <t>バンゴウ</t>
    </rPh>
    <phoneticPr fontId="1"/>
  </si>
  <si>
    <t>受付番号</t>
    <rPh sb="0" eb="2">
      <t>ウケツケ</t>
    </rPh>
    <rPh sb="2" eb="4">
      <t>バンゴウ</t>
    </rPh>
    <phoneticPr fontId="1"/>
  </si>
  <si>
    <t>A</t>
    <phoneticPr fontId="1"/>
  </si>
  <si>
    <t>B</t>
    <phoneticPr fontId="1"/>
  </si>
  <si>
    <t>C</t>
    <phoneticPr fontId="1"/>
  </si>
  <si>
    <t xml:space="preserve">山梨・人ねっこアート展選考結果通知票
</t>
    <rPh sb="0" eb="2">
      <t>ヤマナシ</t>
    </rPh>
    <rPh sb="3" eb="4">
      <t>ヒト</t>
    </rPh>
    <rPh sb="10" eb="11">
      <t>テン</t>
    </rPh>
    <rPh sb="11" eb="13">
      <t>センコウ</t>
    </rPh>
    <rPh sb="13" eb="15">
      <t>ケッカ</t>
    </rPh>
    <rPh sb="15" eb="18">
      <t>ツウチヒョウ</t>
    </rPh>
    <phoneticPr fontId="1"/>
  </si>
  <si>
    <t>作者名</t>
    <rPh sb="0" eb="3">
      <t>サクシャメイ</t>
    </rPh>
    <phoneticPr fontId="1"/>
  </si>
  <si>
    <t>フリガナ
氏名</t>
    <rPh sb="5" eb="7">
      <t>シメイ</t>
    </rPh>
    <phoneticPr fontId="1"/>
  </si>
  <si>
    <t>年齢</t>
    <rPh sb="0" eb="2">
      <t>ネンレイ</t>
    </rPh>
    <phoneticPr fontId="1"/>
  </si>
  <si>
    <t>性別</t>
    <rPh sb="0" eb="2">
      <t>セイベツ</t>
    </rPh>
    <phoneticPr fontId="1"/>
  </si>
  <si>
    <t>男　・　女</t>
    <rPh sb="0" eb="1">
      <t>オトコ</t>
    </rPh>
    <rPh sb="4" eb="5">
      <t>オンナ</t>
    </rPh>
    <phoneticPr fontId="1"/>
  </si>
  <si>
    <t>コード番号　　　　　受付番号</t>
    <rPh sb="3" eb="5">
      <t>バンゴウ</t>
    </rPh>
    <rPh sb="10" eb="12">
      <t>ウケツケ</t>
    </rPh>
    <rPh sb="12" eb="14">
      <t>バンゴウ</t>
    </rPh>
    <phoneticPr fontId="1"/>
  </si>
  <si>
    <t>所属団体</t>
    <rPh sb="0" eb="2">
      <t>ショゾク</t>
    </rPh>
    <rPh sb="2" eb="4">
      <t>ダンタイ</t>
    </rPh>
    <phoneticPr fontId="1"/>
  </si>
  <si>
    <r>
      <t xml:space="preserve">障がいの種類（該当するものを〇で囲んでください）
</t>
    </r>
    <r>
      <rPr>
        <sz val="9"/>
        <color theme="1"/>
        <rFont val="AR P丸ゴシック体M"/>
        <family val="3"/>
        <charset val="128"/>
      </rPr>
      <t>身体障がい（視覚・聴覚・肢体・内部）・知的障がい・精神障がい・その他（　　　　　　　　　　　　　　　　　　　　）</t>
    </r>
    <rPh sb="0" eb="1">
      <t>ショウ</t>
    </rPh>
    <rPh sb="4" eb="6">
      <t>シュルイ</t>
    </rPh>
    <rPh sb="7" eb="9">
      <t>ガイトウ</t>
    </rPh>
    <rPh sb="16" eb="17">
      <t>カコ</t>
    </rPh>
    <rPh sb="25" eb="27">
      <t>シンタイ</t>
    </rPh>
    <rPh sb="27" eb="28">
      <t>ショウ</t>
    </rPh>
    <rPh sb="31" eb="33">
      <t>シカク</t>
    </rPh>
    <rPh sb="34" eb="36">
      <t>チョウカク</t>
    </rPh>
    <rPh sb="37" eb="39">
      <t>シタイ</t>
    </rPh>
    <rPh sb="40" eb="42">
      <t>ナイブ</t>
    </rPh>
    <rPh sb="44" eb="46">
      <t>チテキ</t>
    </rPh>
    <rPh sb="46" eb="47">
      <t>ショウ</t>
    </rPh>
    <rPh sb="50" eb="52">
      <t>セイシン</t>
    </rPh>
    <rPh sb="52" eb="53">
      <t>ショウ</t>
    </rPh>
    <rPh sb="58" eb="59">
      <t>タ</t>
    </rPh>
    <phoneticPr fontId="1"/>
  </si>
  <si>
    <t>タイトル</t>
    <phoneticPr fontId="1"/>
  </si>
  <si>
    <t>選考結果</t>
    <rPh sb="0" eb="2">
      <t>センコウ</t>
    </rPh>
    <rPh sb="2" eb="4">
      <t>ケッカ</t>
    </rPh>
    <phoneticPr fontId="1"/>
  </si>
  <si>
    <t>住所 〒　　　　
電話                           　　　　　　　　   FAX　　　　　　　　　　　　　　　　　　　　　　　　　　　　　　　　　　　　　　　　　　　　　　　Email</t>
    <rPh sb="0" eb="2">
      <t>ジュウショ</t>
    </rPh>
    <rPh sb="9" eb="11">
      <t>デンワ</t>
    </rPh>
    <phoneticPr fontId="1"/>
  </si>
  <si>
    <r>
      <t>　</t>
    </r>
    <r>
      <rPr>
        <b/>
        <sz val="14"/>
        <color theme="1"/>
        <rFont val="AR P丸ゴシック体M"/>
        <family val="3"/>
        <charset val="128"/>
      </rPr>
      <t>　</t>
    </r>
    <r>
      <rPr>
        <sz val="14"/>
        <color theme="1"/>
        <rFont val="AR P丸ゴシック体M"/>
        <family val="3"/>
        <charset val="128"/>
      </rPr>
      <t>応募者</t>
    </r>
    <r>
      <rPr>
        <b/>
        <sz val="14"/>
        <color theme="1"/>
        <rFont val="AR P丸ゴシック体M"/>
        <family val="3"/>
        <charset val="128"/>
      </rPr>
      <t>　</t>
    </r>
    <r>
      <rPr>
        <sz val="11"/>
        <color theme="1"/>
        <rFont val="AR P丸ゴシック体M"/>
        <family val="3"/>
        <charset val="128"/>
      </rPr>
      <t>　</t>
    </r>
    <r>
      <rPr>
        <sz val="10"/>
        <color theme="1"/>
        <rFont val="AR P丸ゴシック体M"/>
        <family val="3"/>
        <charset val="128"/>
      </rPr>
      <t>※作者と異なる場合にはご記入ください。また、応募者をご連絡の窓口とさせていただきます。</t>
    </r>
    <rPh sb="2" eb="4">
      <t>オウボ</t>
    </rPh>
    <rPh sb="4" eb="5">
      <t>シャ</t>
    </rPh>
    <rPh sb="8" eb="10">
      <t>サクシャ</t>
    </rPh>
    <rPh sb="11" eb="12">
      <t>コト</t>
    </rPh>
    <rPh sb="14" eb="16">
      <t>バアイ</t>
    </rPh>
    <rPh sb="19" eb="21">
      <t>キニュウ</t>
    </rPh>
    <rPh sb="29" eb="32">
      <t>オウボシャ</t>
    </rPh>
    <rPh sb="34" eb="36">
      <t>レンラク</t>
    </rPh>
    <rPh sb="37" eb="39">
      <t>マドグチ</t>
    </rPh>
    <phoneticPr fontId="1"/>
  </si>
  <si>
    <t>作者との続柄</t>
    <rPh sb="0" eb="2">
      <t>サクシャ</t>
    </rPh>
    <rPh sb="4" eb="6">
      <t>ゾクガラ</t>
    </rPh>
    <phoneticPr fontId="1"/>
  </si>
  <si>
    <t>連絡先</t>
    <rPh sb="0" eb="3">
      <t>レンラクサキ</t>
    </rPh>
    <phoneticPr fontId="1"/>
  </si>
  <si>
    <t>住所　〒
電話           　　　　　　　　　         FAX　　　　　　　　　　　　　　　　　　　　　　　　　　　　　　　　　　　　　　　　　　　　　　　Email</t>
    <rPh sb="5" eb="7">
      <t>デンワ</t>
    </rPh>
    <phoneticPr fontId="1"/>
  </si>
  <si>
    <t>作品記号</t>
    <rPh sb="0" eb="2">
      <t>サクヒン</t>
    </rPh>
    <rPh sb="2" eb="4">
      <t>キゴウ</t>
    </rPh>
    <phoneticPr fontId="1"/>
  </si>
  <si>
    <t>形状（〇で囲む）</t>
    <rPh sb="0" eb="2">
      <t>ケイジョウ</t>
    </rPh>
    <rPh sb="5" eb="6">
      <t>カコ</t>
    </rPh>
    <phoneticPr fontId="1"/>
  </si>
  <si>
    <t>サイズ（縦×横×高さ　㎝）</t>
    <rPh sb="4" eb="5">
      <t>タテ</t>
    </rPh>
    <rPh sb="6" eb="7">
      <t>ヨコ</t>
    </rPh>
    <rPh sb="8" eb="9">
      <t>タカ</t>
    </rPh>
    <phoneticPr fontId="1"/>
  </si>
  <si>
    <t>平面　・　立体</t>
    <rPh sb="0" eb="2">
      <t>ヘイメン</t>
    </rPh>
    <rPh sb="5" eb="7">
      <t>リッタイ</t>
    </rPh>
    <phoneticPr fontId="1"/>
  </si>
  <si>
    <t>平面　・　立体</t>
    <phoneticPr fontId="1"/>
  </si>
  <si>
    <t xml:space="preserve">作者、作品について補足があればお書きください。
</t>
    <rPh sb="0" eb="2">
      <t>サクシャ</t>
    </rPh>
    <rPh sb="3" eb="5">
      <t>サクヒン</t>
    </rPh>
    <rPh sb="9" eb="11">
      <t>ホソク</t>
    </rPh>
    <rPh sb="16" eb="17">
      <t>カ</t>
    </rPh>
    <phoneticPr fontId="1"/>
  </si>
  <si>
    <t>上記の通り通知いたします。
山梨・人ねっこアート展事務局</t>
    <phoneticPr fontId="1"/>
  </si>
  <si>
    <t>★作品票を切り取って作品裏面右上に添付してください。（立体作品は展示の邪魔にならない部分に添付）</t>
    <rPh sb="1" eb="3">
      <t>サクヒン</t>
    </rPh>
    <rPh sb="3" eb="4">
      <t>ヒョウ</t>
    </rPh>
    <rPh sb="5" eb="6">
      <t>キ</t>
    </rPh>
    <rPh sb="7" eb="8">
      <t>ト</t>
    </rPh>
    <rPh sb="10" eb="12">
      <t>サクヒン</t>
    </rPh>
    <rPh sb="12" eb="14">
      <t>ウラメン</t>
    </rPh>
    <rPh sb="14" eb="16">
      <t>ミギウエ</t>
    </rPh>
    <rPh sb="17" eb="19">
      <t>テンプ</t>
    </rPh>
    <rPh sb="27" eb="29">
      <t>リッタイ</t>
    </rPh>
    <rPh sb="29" eb="31">
      <t>サクヒン</t>
    </rPh>
    <rPh sb="32" eb="34">
      <t>テンジ</t>
    </rPh>
    <rPh sb="35" eb="37">
      <t>ジャマ</t>
    </rPh>
    <rPh sb="42" eb="44">
      <t>ブブン</t>
    </rPh>
    <rPh sb="45" eb="47">
      <t>テンプ</t>
    </rPh>
    <phoneticPr fontId="1"/>
  </si>
  <si>
    <r>
      <rPr>
        <sz val="14"/>
        <color theme="1"/>
        <rFont val="AR P丸ゴシック体M"/>
        <family val="3"/>
        <charset val="128"/>
      </rPr>
      <t>作品票A</t>
    </r>
    <r>
      <rPr>
        <sz val="12"/>
        <color theme="1"/>
        <rFont val="AR P丸ゴシック体M"/>
        <family val="3"/>
        <charset val="128"/>
      </rPr>
      <t xml:space="preserve"> </t>
    </r>
    <r>
      <rPr>
        <sz val="11"/>
        <color theme="1"/>
        <rFont val="AR P丸ゴシック体M"/>
        <family val="3"/>
        <charset val="128"/>
      </rPr>
      <t xml:space="preserve">  コード番号　　　　受付番号</t>
    </r>
    <rPh sb="10" eb="12">
      <t>バンゴウ</t>
    </rPh>
    <rPh sb="16" eb="18">
      <t>ウケツケ</t>
    </rPh>
    <rPh sb="18" eb="20">
      <t>バンゴウ</t>
    </rPh>
    <phoneticPr fontId="1"/>
  </si>
  <si>
    <r>
      <rPr>
        <sz val="14"/>
        <color theme="1"/>
        <rFont val="AR P丸ゴシック体M"/>
        <family val="3"/>
        <charset val="128"/>
      </rPr>
      <t>作品票B</t>
    </r>
    <r>
      <rPr>
        <sz val="11"/>
        <color theme="1"/>
        <rFont val="AR P丸ゴシック体M"/>
        <family val="3"/>
        <charset val="128"/>
      </rPr>
      <t>　　コード番号　　　　受付番号</t>
    </r>
    <phoneticPr fontId="1"/>
  </si>
  <si>
    <r>
      <rPr>
        <sz val="14"/>
        <color theme="1"/>
        <rFont val="AR P丸ゴシック体M"/>
        <family val="3"/>
        <charset val="128"/>
      </rPr>
      <t>作品票C</t>
    </r>
    <r>
      <rPr>
        <sz val="11"/>
        <color theme="1"/>
        <rFont val="AR P丸ゴシック体M"/>
        <family val="3"/>
        <charset val="128"/>
      </rPr>
      <t>　　コード番号　　　　受付番号</t>
    </r>
    <phoneticPr fontId="1"/>
  </si>
  <si>
    <t>タイトル</t>
  </si>
  <si>
    <t>応募者</t>
    <rPh sb="0" eb="2">
      <t>オウボ</t>
    </rPh>
    <rPh sb="2" eb="3">
      <t>シャ</t>
    </rPh>
    <phoneticPr fontId="1"/>
  </si>
  <si>
    <t>応募者</t>
    <rPh sb="0" eb="3">
      <t>オウボシャ</t>
    </rPh>
    <phoneticPr fontId="1"/>
  </si>
  <si>
    <t>連絡先住所</t>
    <rPh sb="0" eb="3">
      <t>レンラクサキ</t>
    </rPh>
    <rPh sb="3" eb="5">
      <t>ジュウショ</t>
    </rPh>
    <phoneticPr fontId="1"/>
  </si>
  <si>
    <t>連絡先住所</t>
    <phoneticPr fontId="1"/>
  </si>
  <si>
    <t>電話/FAX</t>
    <rPh sb="0" eb="2">
      <t>デンワ</t>
    </rPh>
    <phoneticPr fontId="1"/>
  </si>
  <si>
    <t>電話/FAX</t>
    <phoneticPr fontId="1"/>
  </si>
  <si>
    <t>※本展覧会において、作品を展示する際には、本名を表示させていただきます。不都合がございましたら、補足の欄にお書きください。
※個人情報につきましては、団体内にて管理を行いますので、外部に情報を提供することはございません。</t>
    <rPh sb="1" eb="2">
      <t>ホン</t>
    </rPh>
    <rPh sb="2" eb="5">
      <t>テンランカイ</t>
    </rPh>
    <rPh sb="10" eb="12">
      <t>サクヒン</t>
    </rPh>
    <rPh sb="13" eb="15">
      <t>テンジ</t>
    </rPh>
    <rPh sb="17" eb="18">
      <t>サイ</t>
    </rPh>
    <rPh sb="21" eb="23">
      <t>ホンミョウ</t>
    </rPh>
    <rPh sb="24" eb="26">
      <t>ヒョウジ</t>
    </rPh>
    <rPh sb="36" eb="39">
      <t>フツゴウ</t>
    </rPh>
    <rPh sb="48" eb="50">
      <t>ホソク</t>
    </rPh>
    <rPh sb="51" eb="52">
      <t>ラン</t>
    </rPh>
    <rPh sb="54" eb="55">
      <t>カ</t>
    </rPh>
    <rPh sb="63" eb="65">
      <t>コジン</t>
    </rPh>
    <rPh sb="65" eb="67">
      <t>ジョウホウ</t>
    </rPh>
    <rPh sb="75" eb="77">
      <t>ダンタイ</t>
    </rPh>
    <rPh sb="77" eb="78">
      <t>ナイ</t>
    </rPh>
    <rPh sb="80" eb="82">
      <t>カンリ</t>
    </rPh>
    <rPh sb="83" eb="84">
      <t>オコナ</t>
    </rPh>
    <rPh sb="90" eb="92">
      <t>ガイブ</t>
    </rPh>
    <rPh sb="93" eb="95">
      <t>ジョウホウ</t>
    </rPh>
    <rPh sb="96" eb="98">
      <t>テイキョウ</t>
    </rPh>
    <phoneticPr fontId="1"/>
  </si>
  <si>
    <t>コード番号</t>
    <rPh sb="3" eb="5">
      <t>バンゴウ</t>
    </rPh>
    <phoneticPr fontId="10"/>
  </si>
  <si>
    <t>受付番号</t>
    <rPh sb="0" eb="2">
      <t>ウケツケ</t>
    </rPh>
    <rPh sb="2" eb="4">
      <t>バンゴウ</t>
    </rPh>
    <phoneticPr fontId="10"/>
  </si>
  <si>
    <t>氏名</t>
    <rPh sb="0" eb="2">
      <t>シメイ</t>
    </rPh>
    <phoneticPr fontId="10"/>
  </si>
  <si>
    <t>ふりがな</t>
    <phoneticPr fontId="10"/>
  </si>
  <si>
    <t>年齢</t>
    <rPh sb="0" eb="2">
      <t>ネンレイ</t>
    </rPh>
    <phoneticPr fontId="10"/>
  </si>
  <si>
    <t>性別</t>
    <rPh sb="0" eb="2">
      <t>セイベツ</t>
    </rPh>
    <phoneticPr fontId="10"/>
  </si>
  <si>
    <t>障害種類</t>
    <rPh sb="0" eb="2">
      <t>ショウガイ</t>
    </rPh>
    <rPh sb="2" eb="4">
      <t>シュルイ</t>
    </rPh>
    <phoneticPr fontId="10"/>
  </si>
  <si>
    <t>作品記号ABC</t>
    <rPh sb="0" eb="2">
      <t>サクヒン</t>
    </rPh>
    <rPh sb="2" eb="4">
      <t>キゴウ</t>
    </rPh>
    <phoneticPr fontId="10"/>
  </si>
  <si>
    <t>タイトル</t>
    <phoneticPr fontId="10"/>
  </si>
  <si>
    <r>
      <t>形状</t>
    </r>
    <r>
      <rPr>
        <sz val="10"/>
        <color theme="1"/>
        <rFont val="ＭＳ Ｐゴシック"/>
        <family val="3"/>
        <charset val="128"/>
        <scheme val="minor"/>
      </rPr>
      <t>（平・立）</t>
    </r>
    <rPh sb="0" eb="2">
      <t>ケイジョウ</t>
    </rPh>
    <rPh sb="3" eb="4">
      <t>ヘイ</t>
    </rPh>
    <rPh sb="5" eb="6">
      <t>リツ</t>
    </rPh>
    <phoneticPr fontId="10"/>
  </si>
  <si>
    <t>サイズ</t>
    <phoneticPr fontId="10"/>
  </si>
  <si>
    <t>所属団体</t>
    <rPh sb="0" eb="2">
      <t>ショゾク</t>
    </rPh>
    <rPh sb="2" eb="4">
      <t>ダンタイ</t>
    </rPh>
    <phoneticPr fontId="10"/>
  </si>
  <si>
    <t>選考票数</t>
    <rPh sb="0" eb="2">
      <t>センコウ</t>
    </rPh>
    <rPh sb="2" eb="4">
      <t>ヒョウスウ</t>
    </rPh>
    <phoneticPr fontId="10"/>
  </si>
  <si>
    <t>展示　可・否</t>
    <rPh sb="0" eb="2">
      <t>テンジ</t>
    </rPh>
    <rPh sb="3" eb="4">
      <t>カ</t>
    </rPh>
    <rPh sb="5" eb="6">
      <t>ヒ</t>
    </rPh>
    <phoneticPr fontId="10"/>
  </si>
  <si>
    <t>コード番号表及び搬入者名簿記入例</t>
    <rPh sb="3" eb="5">
      <t>バンゴウ</t>
    </rPh>
    <rPh sb="5" eb="6">
      <t>ヒョウ</t>
    </rPh>
    <rPh sb="6" eb="7">
      <t>オヨ</t>
    </rPh>
    <rPh sb="8" eb="10">
      <t>ハンニュウ</t>
    </rPh>
    <rPh sb="10" eb="11">
      <t>シャ</t>
    </rPh>
    <rPh sb="11" eb="13">
      <t>シャメイボ</t>
    </rPh>
    <rPh sb="13" eb="16">
      <t>キニュウレイ</t>
    </rPh>
    <phoneticPr fontId="1"/>
  </si>
  <si>
    <t>団体名</t>
    <rPh sb="0" eb="3">
      <t>ダンタイメイ</t>
    </rPh>
    <phoneticPr fontId="1"/>
  </si>
  <si>
    <t>コード番号</t>
    <phoneticPr fontId="1"/>
  </si>
  <si>
    <t>山梨・人ねっこアート展応募票</t>
  </si>
  <si>
    <t>コード</t>
    <phoneticPr fontId="1"/>
  </si>
  <si>
    <t>受付番号</t>
  </si>
  <si>
    <t>番号</t>
    <phoneticPr fontId="1"/>
  </si>
  <si>
    <t>フリガナ</t>
  </si>
  <si>
    <t>年齢</t>
  </si>
  <si>
    <t>性　別</t>
  </si>
  <si>
    <t>作者氏名</t>
  </si>
  <si>
    <t>歳</t>
    <phoneticPr fontId="1"/>
  </si>
  <si>
    <t>所属団体</t>
  </si>
  <si>
    <t>その他（　　　　　　　　　　　　　　　　　　　　）</t>
  </si>
  <si>
    <t>住所 〒　　</t>
  </si>
  <si>
    <t>電話</t>
    <phoneticPr fontId="1"/>
  </si>
  <si>
    <t>FAX</t>
    <phoneticPr fontId="1"/>
  </si>
  <si>
    <t>E-mail</t>
    <phoneticPr fontId="1"/>
  </si>
  <si>
    <r>
      <t>応募者</t>
    </r>
    <r>
      <rPr>
        <sz val="11"/>
        <color theme="1"/>
        <rFont val="ＭＳ Ｐゴシック"/>
        <family val="3"/>
        <charset val="128"/>
      </rPr>
      <t>　</t>
    </r>
    <r>
      <rPr>
        <sz val="10.5"/>
        <color theme="1"/>
        <rFont val="游明朝"/>
        <family val="1"/>
        <charset val="128"/>
      </rPr>
      <t>　※作者と異なる場合にはご記入ください。また、応募者をご連絡の窓口とさせていただきます。　　　　　</t>
    </r>
  </si>
  <si>
    <t>フリガナ　　　　　　　　　　　　　　　　　　　　</t>
    <phoneticPr fontId="1"/>
  </si>
  <si>
    <t>所属団体</t>
    <phoneticPr fontId="1"/>
  </si>
  <si>
    <t>作者との続柄</t>
    <phoneticPr fontId="1"/>
  </si>
  <si>
    <t>氏　　名</t>
    <phoneticPr fontId="1"/>
  </si>
  <si>
    <t>作 品 記 号</t>
    <phoneticPr fontId="1"/>
  </si>
  <si>
    <t>タイトル　　　</t>
    <phoneticPr fontId="1"/>
  </si>
  <si>
    <t>サイズ（縦×横×高）</t>
  </si>
  <si>
    <t>選考結果</t>
  </si>
  <si>
    <t>備考</t>
  </si>
  <si>
    <t>作者、作品について補足があればお書きください</t>
  </si>
  <si>
    <t>★下記作品票を切り取って作品裏面右上に添付してください。（立体作品は展示の邪魔にならない部分に添付してください）</t>
  </si>
  <si>
    <t>作品票A</t>
    <phoneticPr fontId="1"/>
  </si>
  <si>
    <t>受付番号</t>
    <rPh sb="0" eb="4">
      <t>ウケツケバンゴウ</t>
    </rPh>
    <phoneticPr fontId="1"/>
  </si>
  <si>
    <t xml:space="preserve">作品票B </t>
    <phoneticPr fontId="1"/>
  </si>
  <si>
    <t>作品票C</t>
    <phoneticPr fontId="1"/>
  </si>
  <si>
    <t>受付番号</t>
    <phoneticPr fontId="1"/>
  </si>
  <si>
    <t>010</t>
  </si>
  <si>
    <t>応募者</t>
  </si>
  <si>
    <t>団体名</t>
  </si>
  <si>
    <r>
      <t>※本展覧会において、作品を展示する際には、</t>
    </r>
    <r>
      <rPr>
        <b/>
        <sz val="10.5"/>
        <color theme="1"/>
        <rFont val="游明朝"/>
        <family val="1"/>
        <charset val="128"/>
      </rPr>
      <t>本名</t>
    </r>
    <r>
      <rPr>
        <sz val="10.5"/>
        <color theme="1"/>
        <rFont val="游明朝"/>
        <family val="1"/>
        <charset val="128"/>
      </rPr>
      <t>を表示させていただきます。不都合がございましたら、補足の欄にお書きください。</t>
    </r>
  </si>
  <si>
    <t>※個人情報につきましては、団体内にて管理を行いますので、外部に情報を提供することはございません。</t>
  </si>
  <si>
    <t>形状（平面又は立体）</t>
    <rPh sb="3" eb="5">
      <t>ヘイメン</t>
    </rPh>
    <rPh sb="5" eb="6">
      <t>マタ</t>
    </rPh>
    <rPh sb="7" eb="9">
      <t>リッタイ</t>
    </rPh>
    <phoneticPr fontId="1"/>
  </si>
  <si>
    <t>障がいの種類</t>
    <phoneticPr fontId="1"/>
  </si>
  <si>
    <t>※同一人物で複数作品ある場合は、1作品目の番号だけを入力すれば3作品まで表示される</t>
    <rPh sb="1" eb="3">
      <t>ドウイツ</t>
    </rPh>
    <rPh sb="3" eb="5">
      <t>ジンブツ</t>
    </rPh>
    <rPh sb="6" eb="8">
      <t>フクスウ</t>
    </rPh>
    <rPh sb="8" eb="10">
      <t>サクヒン</t>
    </rPh>
    <rPh sb="12" eb="14">
      <t>バアイ</t>
    </rPh>
    <rPh sb="17" eb="19">
      <t>サクヒン</t>
    </rPh>
    <rPh sb="19" eb="20">
      <t>メ</t>
    </rPh>
    <rPh sb="21" eb="23">
      <t>バンゴウ</t>
    </rPh>
    <rPh sb="26" eb="28">
      <t>ニュウリョク</t>
    </rPh>
    <rPh sb="32" eb="34">
      <t>サクヒン</t>
    </rPh>
    <rPh sb="36" eb="38">
      <t>ヒョウジ</t>
    </rPh>
    <phoneticPr fontId="1"/>
  </si>
  <si>
    <t>に塗られたセルの下に当該情報を記入してください。数字、アルファベットは半角英数で記入してください。</t>
    <rPh sb="1" eb="2">
      <t>ヌ</t>
    </rPh>
    <rPh sb="8" eb="9">
      <t>シタ</t>
    </rPh>
    <rPh sb="10" eb="14">
      <t>トウガイジョウホウ</t>
    </rPh>
    <rPh sb="15" eb="17">
      <t>キニュウ</t>
    </rPh>
    <rPh sb="24" eb="26">
      <t>スウジ</t>
    </rPh>
    <rPh sb="35" eb="39">
      <t>ハンカクエイスウ</t>
    </rPh>
    <rPh sb="40" eb="42">
      <t>キニュウ</t>
    </rPh>
    <phoneticPr fontId="1"/>
  </si>
  <si>
    <t>ぎんが工房　　</t>
  </si>
  <si>
    <t>みらいコンパニー　</t>
  </si>
  <si>
    <t>みらいファーム　　</t>
  </si>
  <si>
    <t>キッズステーション甲府　</t>
  </si>
  <si>
    <t>石和授産園　　</t>
  </si>
  <si>
    <t>勝沼授産園　　</t>
  </si>
  <si>
    <t>山梨授産園　　</t>
    <rPh sb="0" eb="2">
      <t>ヤマ</t>
    </rPh>
    <rPh sb="2" eb="5">
      <t>ジュサn</t>
    </rPh>
    <phoneticPr fontId="1"/>
  </si>
  <si>
    <t>こわぜ福祉作業所　　</t>
  </si>
  <si>
    <t>そだち園　　</t>
    <rPh sb="3" eb="4">
      <t xml:space="preserve">エン </t>
    </rPh>
    <phoneticPr fontId="1"/>
  </si>
  <si>
    <t>千代田荘　　</t>
    <rPh sb="0" eb="4">
      <t>チヨダ</t>
    </rPh>
    <phoneticPr fontId="1"/>
  </si>
  <si>
    <t>白州いずみの家　　</t>
    <rPh sb="0" eb="2">
      <t>ハク</t>
    </rPh>
    <rPh sb="6" eb="7">
      <t>イエ</t>
    </rPh>
    <phoneticPr fontId="1"/>
  </si>
  <si>
    <t>わ〜く穴山の里　　</t>
    <rPh sb="3" eb="5">
      <t>アナヤマ</t>
    </rPh>
    <rPh sb="6" eb="7">
      <t xml:space="preserve">サト </t>
    </rPh>
    <phoneticPr fontId="1"/>
  </si>
  <si>
    <t>くにみ園　　</t>
  </si>
  <si>
    <t>ハロハロ一番館　　</t>
  </si>
  <si>
    <t>ワーキングスペースプロペラ　　</t>
  </si>
  <si>
    <t>白樺園　　</t>
  </si>
  <si>
    <t>青い鳥成人寮　　</t>
    <rPh sb="0" eb="1">
      <t>アオイトリ</t>
    </rPh>
    <phoneticPr fontId="1"/>
  </si>
  <si>
    <t>くぬぎの森　　</t>
  </si>
  <si>
    <t>のはら樂団　　</t>
  </si>
  <si>
    <t>はるのひ・なのはな　　</t>
  </si>
  <si>
    <t>WaiWai　　</t>
  </si>
  <si>
    <t>MekiMeki　　</t>
  </si>
  <si>
    <t>ふらっと　　</t>
  </si>
  <si>
    <t>みなてらす　　</t>
  </si>
  <si>
    <t>あくしゅ　　</t>
  </si>
  <si>
    <t>オアシスやまなし結　　</t>
  </si>
  <si>
    <t>塩山授産園　　</t>
    <rPh sb="0" eb="2">
      <t xml:space="preserve">＝ </t>
    </rPh>
    <rPh sb="2" eb="5">
      <t>ジュサn</t>
    </rPh>
    <phoneticPr fontId="1"/>
  </si>
  <si>
    <t>ゆあーず あんど ゆうず　　</t>
  </si>
  <si>
    <t>GH甲府　　</t>
  </si>
  <si>
    <t>グループホーム山崎荘　　</t>
    <rPh sb="7" eb="10">
      <t xml:space="preserve">ヤマザキソウ </t>
    </rPh>
    <phoneticPr fontId="1"/>
  </si>
  <si>
    <t>山梨県立高等支援学校桃花台学園　</t>
    <rPh sb="0" eb="1">
      <t>ヤマナシケn</t>
    </rPh>
    <rPh sb="4" eb="6">
      <t>コウ</t>
    </rPh>
    <rPh sb="6" eb="8">
      <t>シエn</t>
    </rPh>
    <rPh sb="8" eb="10">
      <t>ガッコウ</t>
    </rPh>
    <rPh sb="10" eb="11">
      <t xml:space="preserve">モモ </t>
    </rPh>
    <rPh sb="11" eb="12">
      <t xml:space="preserve">ハナ </t>
    </rPh>
    <rPh sb="12" eb="13">
      <t>ダイ</t>
    </rPh>
    <rPh sb="13" eb="15">
      <t>ガクエn</t>
    </rPh>
    <phoneticPr fontId="1"/>
  </si>
  <si>
    <t>山梨県立わかば支援学校　</t>
    <rPh sb="0" eb="3">
      <t>ヤマナシケn</t>
    </rPh>
    <rPh sb="7" eb="11">
      <t>シエn</t>
    </rPh>
    <phoneticPr fontId="1"/>
  </si>
  <si>
    <t>山梨県立かえで支援学校　</t>
    <rPh sb="0" eb="3">
      <t>ヤマナシケn</t>
    </rPh>
    <rPh sb="7" eb="11">
      <t>シエn</t>
    </rPh>
    <phoneticPr fontId="1"/>
  </si>
  <si>
    <t>山梨県立甲府支援学校　</t>
    <rPh sb="0" eb="3">
      <t>ヤマナシケn</t>
    </rPh>
    <rPh sb="4" eb="6">
      <t>コウ</t>
    </rPh>
    <rPh sb="6" eb="10">
      <t>シエn</t>
    </rPh>
    <phoneticPr fontId="1"/>
  </si>
  <si>
    <t>ユニバやまなし　　</t>
  </si>
  <si>
    <t>西沢画塾　　</t>
    <rPh sb="0" eb="2">
      <t>ニシザワ</t>
    </rPh>
    <rPh sb="2" eb="3">
      <t xml:space="preserve">ガ </t>
    </rPh>
    <phoneticPr fontId="1"/>
  </si>
  <si>
    <t>アトリエ育　　</t>
  </si>
  <si>
    <t>アート松下塾　　</t>
    <rPh sb="3" eb="6">
      <t>マツシタ</t>
    </rPh>
    <phoneticPr fontId="1"/>
  </si>
  <si>
    <t>丸山造形絵画教室　　</t>
    <rPh sb="0" eb="2">
      <t>マルヤマ</t>
    </rPh>
    <rPh sb="2" eb="4">
      <t xml:space="preserve">ゾウケイ </t>
    </rPh>
    <rPh sb="4" eb="6">
      <t xml:space="preserve">カイガ </t>
    </rPh>
    <rPh sb="6" eb="8">
      <t>キョウシテゥ</t>
    </rPh>
    <phoneticPr fontId="1"/>
  </si>
  <si>
    <t>002</t>
  </si>
  <si>
    <t>003</t>
  </si>
  <si>
    <t>004</t>
  </si>
  <si>
    <t>005</t>
  </si>
  <si>
    <t>006</t>
  </si>
  <si>
    <t>007</t>
  </si>
  <si>
    <t>008</t>
  </si>
  <si>
    <t>009</t>
  </si>
  <si>
    <t>011</t>
  </si>
  <si>
    <t>012</t>
  </si>
  <si>
    <t>013</t>
  </si>
  <si>
    <t>014</t>
  </si>
  <si>
    <t>015</t>
  </si>
  <si>
    <t>016</t>
  </si>
  <si>
    <t>017</t>
  </si>
  <si>
    <t>018</t>
  </si>
  <si>
    <t>019</t>
  </si>
  <si>
    <t>020</t>
  </si>
  <si>
    <t>021</t>
  </si>
  <si>
    <t>022</t>
  </si>
  <si>
    <t>023</t>
  </si>
  <si>
    <t>024</t>
  </si>
  <si>
    <t>025</t>
  </si>
  <si>
    <t>026</t>
  </si>
  <si>
    <t>027</t>
  </si>
  <si>
    <t>028</t>
  </si>
  <si>
    <t>029</t>
  </si>
  <si>
    <t>030</t>
  </si>
  <si>
    <t>101</t>
  </si>
  <si>
    <t>102</t>
  </si>
  <si>
    <t>103</t>
  </si>
  <si>
    <t>104</t>
  </si>
  <si>
    <t>105</t>
  </si>
  <si>
    <t>201</t>
  </si>
  <si>
    <t>202</t>
  </si>
  <si>
    <t>203</t>
  </si>
  <si>
    <t>204</t>
  </si>
  <si>
    <t>『2025 人ねっこアート応募票・展出品者名簿』記入方法の説明</t>
  </si>
  <si>
    <t>複数の出品者を扱う場合に、同じ情報を繰り返し入力する煩雑さを軽減するために、入力を自動化しています。以下の通りにご記入ください。</t>
  </si>
  <si>
    <r>
      <t>1.「出品者一覧表」タブを開いて</t>
    </r>
    <r>
      <rPr>
        <u/>
        <sz val="10.5"/>
        <color theme="1"/>
        <rFont val="游明朝"/>
        <family val="1"/>
        <charset val="128"/>
      </rPr>
      <t>出品者の情報を記入</t>
    </r>
    <r>
      <rPr>
        <sz val="10.5"/>
        <color theme="1"/>
        <rFont val="游明朝"/>
        <family val="1"/>
        <charset val="128"/>
      </rPr>
      <t>（C～N列）</t>
    </r>
  </si>
  <si>
    <t>3. 「応募票」に「出品者一覧表」タブで記入した出品者情報が反映させる</t>
  </si>
  <si>
    <t>　①「応募票」タブを右クリックし、メニューから「移動またはコピー」を選択。</t>
  </si>
  <si>
    <t>②（末尾に異動）を選択し、「コピーを作成する」のチェックボックスをチェックする。</t>
  </si>
  <si>
    <t>③　3.の手順で受付番号を記入し、応募票に情報を反映させる。</t>
  </si>
  <si>
    <t>＊応募者が複数名となる場合、「応募票」の応募者情報を変更してください。変更した「応募票」タブを複製すると、変更後の応募者情報を反映できます。</t>
  </si>
  <si>
    <t>＊＊自動化のための情報は、作者情報は「出品者一覧表」の記入情報に依存します。応募者情報はコピー元の「応募票」タブの記入情報に依存します。</t>
  </si>
  <si>
    <t>＊＊記入した情報が上記の通りに反映されない場合、反映させるための数式が破損していることが考えられます。info@hitonekko.comまでお問い合わせいただくか、新しくダウンロードして製作してください。</t>
  </si>
  <si>
    <t>に塗られたセルには記入しないでください。B列は記入内容を反映して自動的に記入されます。</t>
    <rPh sb="1" eb="2">
      <t>ヌ</t>
    </rPh>
    <rPh sb="9" eb="11">
      <t>キニュウ</t>
    </rPh>
    <rPh sb="21" eb="22">
      <t>レツ</t>
    </rPh>
    <rPh sb="23" eb="27">
      <t>キニュウナイヨウ</t>
    </rPh>
    <rPh sb="28" eb="30">
      <t>ハンエイ</t>
    </rPh>
    <rPh sb="32" eb="35">
      <t>ジドウテキ</t>
    </rPh>
    <rPh sb="36" eb="38">
      <t>キニュウ</t>
    </rPh>
    <phoneticPr fontId="1"/>
  </si>
  <si>
    <t>「記入方法」タブを参照してご記入ください。必要事項記入後に「応募票」タブに移動してください。</t>
    <rPh sb="1" eb="5">
      <t>キニュウホウホウ</t>
    </rPh>
    <rPh sb="9" eb="11">
      <t>サンショウ</t>
    </rPh>
    <rPh sb="14" eb="16">
      <t>キニュウ</t>
    </rPh>
    <rPh sb="21" eb="28">
      <t>ヒツヨウジコウキニュウゴ</t>
    </rPh>
    <rPh sb="30" eb="33">
      <t>オウボヒョウ</t>
    </rPh>
    <rPh sb="37" eb="39">
      <t>イドウ</t>
    </rPh>
    <phoneticPr fontId="1"/>
  </si>
  <si>
    <t>←出品者名簿のA列の番号を入力</t>
    <rPh sb="1" eb="3">
      <t>シュッピン</t>
    </rPh>
    <rPh sb="3" eb="4">
      <t>シャ</t>
    </rPh>
    <rPh sb="4" eb="6">
      <t>メイボ</t>
    </rPh>
    <rPh sb="8" eb="9">
      <t>レツ</t>
    </rPh>
    <rPh sb="10" eb="12">
      <t>バンゴウ</t>
    </rPh>
    <rPh sb="13" eb="15">
      <t>ニュウリョク</t>
    </rPh>
    <phoneticPr fontId="1"/>
  </si>
  <si>
    <r>
      <t>④　以降、</t>
    </r>
    <r>
      <rPr>
        <u/>
        <sz val="10.5"/>
        <color theme="1"/>
        <rFont val="游明朝"/>
        <family val="1"/>
        <charset val="128"/>
      </rPr>
      <t>すべての出品者分</t>
    </r>
    <r>
      <rPr>
        <sz val="10.5"/>
        <color theme="1"/>
        <rFont val="游明朝"/>
        <family val="1"/>
        <charset val="128"/>
      </rPr>
      <t>の応募票の複製を①～③に従って行う。</t>
    </r>
  </si>
  <si>
    <r>
      <t>④　以降、</t>
    </r>
    <r>
      <rPr>
        <u/>
        <sz val="10.5"/>
        <color theme="1"/>
        <rFont val="游明朝"/>
        <family val="1"/>
        <charset val="128"/>
      </rPr>
      <t>すべての出品者分</t>
    </r>
    <r>
      <rPr>
        <sz val="10.5"/>
        <color theme="1"/>
        <rFont val="游明朝"/>
        <family val="1"/>
        <charset val="128"/>
      </rPr>
      <t>の応募票の複製を①～③に従って行う。</t>
    </r>
    <rPh sb="9" eb="12">
      <t>シュッピンシャ</t>
    </rPh>
    <phoneticPr fontId="1"/>
  </si>
  <si>
    <t>③　コピーしてできた「応募票」の（AA,1）セル↑に番号を記入し、出品者名簿の情報を反映させる。</t>
    <rPh sb="11" eb="14">
      <t>オウボヒョウ</t>
    </rPh>
    <rPh sb="26" eb="28">
      <t>バンゴウ</t>
    </rPh>
    <rPh sb="33" eb="36">
      <t>シュッピンシャ</t>
    </rPh>
    <rPh sb="36" eb="38">
      <t>メイボ</t>
    </rPh>
    <rPh sb="39" eb="41">
      <t>ジョウホウ</t>
    </rPh>
    <phoneticPr fontId="1"/>
  </si>
  <si>
    <t>・8行～１４行（黄色）の項目です。</t>
    <rPh sb="8" eb="10">
      <t>キイロ</t>
    </rPh>
    <phoneticPr fontId="1"/>
  </si>
  <si>
    <t>　　出品者ご本人が応募者となる場合には、応募者欄の記入は不要です。</t>
    <rPh sb="2" eb="5">
      <t>シュッピンシャ</t>
    </rPh>
    <phoneticPr fontId="1"/>
  </si>
  <si>
    <r>
      <rPr>
        <u/>
        <sz val="10.5"/>
        <color theme="1"/>
        <rFont val="游明朝"/>
        <family val="1"/>
        <charset val="128"/>
      </rPr>
      <t>作者の所属先住所連絡先等と応募者の項目</t>
    </r>
    <r>
      <rPr>
        <sz val="10.5"/>
        <color theme="1"/>
        <rFont val="游明朝"/>
        <family val="1"/>
        <charset val="128"/>
      </rPr>
      <t>に必要事項を記入</t>
    </r>
    <rPh sb="6" eb="11">
      <t>ジュウショレンラクサキ</t>
    </rPh>
    <phoneticPr fontId="1"/>
  </si>
  <si>
    <t>「応募票」を複製し、出品者ごとの応募票を作成する</t>
    <rPh sb="10" eb="13">
      <t>シュッピンシャ</t>
    </rPh>
    <phoneticPr fontId="1"/>
  </si>
  <si>
    <t>＊記入方法について、「記入方法」タブをご参照ください。</t>
    <rPh sb="1" eb="5">
      <t>キニュウホウホウ</t>
    </rPh>
    <rPh sb="11" eb="15">
      <t>キニュウホウホウ</t>
    </rPh>
    <rPh sb="20" eb="22">
      <t>サンショウ</t>
    </rPh>
    <phoneticPr fontId="1"/>
  </si>
  <si>
    <t>　A列は作品数のカウントと、記入内容を自動的に反映するために使います。不足する場合は番号が重複しないよう追加してください。B列は自動生成されます。直接記入しないでください。C列「コード番号」は「コード一覧」タブを参照。D列「受付番号」は一人目の出品者を001として、以下出品者ごとに002、003…と続けてください。</t>
  </si>
  <si>
    <r>
      <t>2.「応募票」タブを開いて</t>
    </r>
    <r>
      <rPr>
        <u/>
        <sz val="10.5"/>
        <color theme="1"/>
        <rFont val="游明朝"/>
        <family val="1"/>
        <charset val="128"/>
      </rPr>
      <t>出品者の所属先情報等と応募者の項目</t>
    </r>
    <r>
      <rPr>
        <sz val="10.5"/>
        <color theme="1"/>
        <rFont val="游明朝"/>
        <family val="1"/>
        <charset val="128"/>
      </rPr>
      <t>に必要事項を記入</t>
    </r>
  </si>
  <si>
    <t>「応募票」タブの8行～１４行の項目です。出品者ご本人が応募者となる場合には、応募者欄の記入は不要です。</t>
  </si>
  <si>
    <r>
      <t>「応募票」タブのセル(AA,1)=AA列の１行目に、「出品者一覧表」タブで</t>
    </r>
    <r>
      <rPr>
        <u/>
        <sz val="10.5"/>
        <color theme="1"/>
        <rFont val="游明朝"/>
        <family val="1"/>
        <charset val="128"/>
      </rPr>
      <t>出品者の作品記号「A」の作品に付与されたA列の</t>
    </r>
    <r>
      <rPr>
        <u/>
        <sz val="10.5"/>
        <color rgb="FFFF0000"/>
        <rFont val="游明朝"/>
        <family val="1"/>
        <charset val="128"/>
      </rPr>
      <t>赤字の番号</t>
    </r>
    <r>
      <rPr>
        <sz val="10.5"/>
        <color theme="1"/>
        <rFont val="游明朝"/>
        <family val="1"/>
        <charset val="128"/>
      </rPr>
      <t>を記入すると、記入内容が反映されます。一人の出品者で複数の出品があっても「A」の作品の番号のみ記入してください。</t>
    </r>
  </si>
  <si>
    <t>4.「応募票」を複製し、出品者ごとの応募票を作成する</t>
  </si>
  <si>
    <t>人　ねっ子</t>
    <rPh sb="0" eb="1">
      <t>ヒト</t>
    </rPh>
    <rPh sb="4" eb="5">
      <t>コ</t>
    </rPh>
    <phoneticPr fontId="1"/>
  </si>
  <si>
    <t>ひと　ねっこ</t>
    <phoneticPr fontId="1"/>
  </si>
  <si>
    <t>施設職員</t>
    <rPh sb="0" eb="4">
      <t>シセツショクイン</t>
    </rPh>
    <phoneticPr fontId="1"/>
  </si>
  <si>
    <t>＊出品者ごとに連絡先情報が異なる場合は、複製後にそれぞれの情報を記入してください。</t>
    <rPh sb="1" eb="4">
      <t>シュッピンシャ</t>
    </rPh>
    <rPh sb="7" eb="12">
      <t>レンラクサキジョウホウ</t>
    </rPh>
    <rPh sb="13" eb="14">
      <t>コト</t>
    </rPh>
    <rPh sb="16" eb="18">
      <t>バアイ</t>
    </rPh>
    <rPh sb="20" eb="23">
      <t>フクセイゴ</t>
    </rPh>
    <rPh sb="29" eb="31">
      <t>ジョウホウ</t>
    </rPh>
    <rPh sb="32" eb="34">
      <t>キニュウ</t>
    </rPh>
    <phoneticPr fontId="1"/>
  </si>
  <si>
    <t>＊出品者の連絡先の情報がおのおの異なる場合は、「応募票」を複製後にそれぞれの連絡先に書き換えてください。施設等で連絡先が単一の場合は、あらかじめ記入したものを複製することで入力の手間が省けます。</t>
    <rPh sb="1" eb="4">
      <t>シュッピンシャ</t>
    </rPh>
    <rPh sb="5" eb="8">
      <t>レンラクサキ</t>
    </rPh>
    <rPh sb="9" eb="11">
      <t>ジョウホウ</t>
    </rPh>
    <rPh sb="16" eb="17">
      <t>コト</t>
    </rPh>
    <rPh sb="19" eb="21">
      <t>バアイ</t>
    </rPh>
    <rPh sb="24" eb="27">
      <t>オウボヒョウ</t>
    </rPh>
    <rPh sb="29" eb="32">
      <t>フクセイゴ</t>
    </rPh>
    <rPh sb="38" eb="41">
      <t>レンラクサキ</t>
    </rPh>
    <rPh sb="42" eb="43">
      <t>カ</t>
    </rPh>
    <rPh sb="44" eb="45">
      <t>カ</t>
    </rPh>
    <phoneticPr fontId="1"/>
  </si>
  <si>
    <t>〇所属のない個人および番号の付与のない団体のからのお申込みの際は「000」とご記入ください。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</si>
</sst>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7">
    <font>
      <sz val="11"/>
      <color theme="1"/>
      <name val="ＭＳ Ｐゴシック"/>
      <family val="2"/>
      <charset val="128"/>
      <scheme val="minor"/>
    </font>
    <font>
      <sz val="6"/>
      <name val="ＭＳ Ｐゴシック"/>
      <family val="2"/>
      <charset val="128"/>
      <scheme val="minor"/>
    </font>
    <font>
      <sz val="11"/>
      <color theme="1"/>
      <name val="AR P丸ゴシック体M"/>
      <family val="3"/>
      <charset val="128"/>
    </font>
    <font>
      <sz val="11"/>
      <color theme="1"/>
      <name val="AR丸ゴシック体M"/>
      <family val="3"/>
      <charset val="128"/>
    </font>
    <font>
      <sz val="10"/>
      <color theme="1"/>
      <name val="AR P丸ゴシック体M"/>
      <family val="3"/>
      <charset val="128"/>
    </font>
    <font>
      <sz val="9"/>
      <color theme="1"/>
      <name val="AR P丸ゴシック体M"/>
      <family val="3"/>
      <charset val="128"/>
    </font>
    <font>
      <b/>
      <sz val="11"/>
      <color theme="1"/>
      <name val="AR P丸ゴシック体M"/>
      <family val="3"/>
      <charset val="128"/>
    </font>
    <font>
      <b/>
      <sz val="14"/>
      <color theme="1"/>
      <name val="AR P丸ゴシック体M"/>
      <family val="3"/>
      <charset val="128"/>
    </font>
    <font>
      <sz val="14"/>
      <color theme="1"/>
      <name val="AR P丸ゴシック体M"/>
      <family val="3"/>
      <charset val="128"/>
    </font>
    <font>
      <sz val="12"/>
      <color theme="1"/>
      <name val="AR P丸ゴシック体M"/>
      <family val="3"/>
      <charset val="128"/>
    </font>
    <font>
      <sz val="6"/>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2"/>
      <color rgb="FF000000"/>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b/>
      <sz val="16"/>
      <color theme="1"/>
      <name val="ＭＳ Ｐゴシック"/>
      <family val="3"/>
      <charset val="128"/>
    </font>
    <font>
      <sz val="10.5"/>
      <color theme="1"/>
      <name val="游明朝"/>
      <family val="1"/>
      <charset val="128"/>
    </font>
    <font>
      <sz val="16"/>
      <color theme="1"/>
      <name val="游明朝"/>
      <family val="1"/>
      <charset val="128"/>
    </font>
    <font>
      <sz val="10"/>
      <color theme="1"/>
      <name val="游明朝"/>
      <family val="1"/>
      <charset val="128"/>
    </font>
    <font>
      <sz val="12"/>
      <color theme="1"/>
      <name val="游明朝"/>
      <family val="1"/>
      <charset val="128"/>
    </font>
    <font>
      <sz val="8"/>
      <color theme="1"/>
      <name val="游明朝"/>
      <family val="1"/>
      <charset val="128"/>
    </font>
    <font>
      <b/>
      <sz val="11"/>
      <color theme="1"/>
      <name val="ＭＳ Ｐゴシック"/>
      <family val="3"/>
      <charset val="128"/>
    </font>
    <font>
      <sz val="11"/>
      <color theme="1"/>
      <name val="ＭＳ Ｐゴシック"/>
      <family val="3"/>
      <charset val="128"/>
    </font>
    <font>
      <b/>
      <sz val="10.5"/>
      <color theme="1"/>
      <name val="游明朝"/>
      <family val="1"/>
      <charset val="128"/>
    </font>
    <font>
      <sz val="10.5"/>
      <name val="游明朝"/>
      <family val="1"/>
      <charset val="128"/>
    </font>
    <font>
      <b/>
      <sz val="9"/>
      <color indexed="81"/>
      <name val="MS P ゴシック"/>
      <family val="3"/>
      <charset val="128"/>
    </font>
    <font>
      <sz val="11"/>
      <color rgb="FFFF0000"/>
      <name val="ＭＳ Ｐゴシック"/>
      <family val="2"/>
      <charset val="128"/>
      <scheme val="minor"/>
    </font>
    <font>
      <sz val="10.5"/>
      <color rgb="FFFF0000"/>
      <name val="游明朝"/>
      <family val="1"/>
      <charset val="128"/>
    </font>
    <font>
      <sz val="12"/>
      <color rgb="FF463631"/>
      <name val="ＭＳ Ｐゴシック"/>
      <family val="3"/>
      <charset val="128"/>
      <scheme val="minor"/>
    </font>
    <font>
      <sz val="12"/>
      <color theme="1"/>
      <name val="ＭＳ Ｐゴシック"/>
      <family val="3"/>
      <charset val="128"/>
      <scheme val="minor"/>
    </font>
    <font>
      <sz val="11"/>
      <color rgb="FF000000"/>
      <name val="ＭＳ Ｐゴシック"/>
      <family val="2"/>
      <charset val="128"/>
      <scheme val="minor"/>
    </font>
    <font>
      <sz val="11"/>
      <color theme="1"/>
      <name val="游明朝"/>
      <family val="1"/>
      <charset val="128"/>
    </font>
    <font>
      <u/>
      <sz val="10.5"/>
      <color theme="1"/>
      <name val="游明朝"/>
      <family val="1"/>
      <charset val="128"/>
    </font>
    <font>
      <u/>
      <sz val="10.5"/>
      <color rgb="FFFF0000"/>
      <name val="游明朝"/>
      <family val="1"/>
      <charset val="128"/>
    </font>
    <font>
      <sz val="12"/>
      <color rgb="FFFF0000"/>
      <name val="ＭＳ Ｐゴシック"/>
      <family val="2"/>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499984740745262"/>
        <bgColor indexed="64"/>
      </patternFill>
    </fill>
    <fill>
      <patternFill patternType="solid">
        <fgColor rgb="FFFFFF00"/>
        <bgColor indexed="64"/>
      </patternFill>
    </fill>
    <fill>
      <patternFill patternType="solid">
        <fgColor rgb="FFFFC000"/>
        <bgColor indexed="64"/>
      </patternFill>
    </fill>
  </fills>
  <borders count="67">
    <border>
      <left/>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dashDot">
        <color auto="1"/>
      </top>
      <bottom/>
      <diagonal/>
    </border>
    <border>
      <left/>
      <right/>
      <top style="dashDot">
        <color auto="1"/>
      </top>
      <bottom/>
      <diagonal/>
    </border>
    <border>
      <left style="medium">
        <color auto="1"/>
      </left>
      <right/>
      <top style="thin">
        <color auto="1"/>
      </top>
      <bottom style="dashDot">
        <color auto="1"/>
      </bottom>
      <diagonal/>
    </border>
    <border>
      <left/>
      <right/>
      <top style="thin">
        <color auto="1"/>
      </top>
      <bottom style="dashDot">
        <color auto="1"/>
      </bottom>
      <diagonal/>
    </border>
    <border>
      <left/>
      <right style="medium">
        <color auto="1"/>
      </right>
      <top style="thin">
        <color auto="1"/>
      </top>
      <bottom style="dashDot">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ashDot">
        <color auto="1"/>
      </bottom>
      <diagonal/>
    </border>
    <border>
      <left/>
      <right/>
      <top/>
      <bottom style="dashDot">
        <color auto="1"/>
      </bottom>
      <diagonal/>
    </border>
    <border>
      <left/>
      <right style="medium">
        <color auto="1"/>
      </right>
      <top/>
      <bottom style="dashDot">
        <color auto="1"/>
      </bottom>
      <diagonal/>
    </border>
    <border>
      <left/>
      <right style="dashDot">
        <color auto="1"/>
      </right>
      <top style="dashDot">
        <color auto="1"/>
      </top>
      <bottom/>
      <diagonal/>
    </border>
    <border>
      <left/>
      <right style="dashDot">
        <color auto="1"/>
      </right>
      <top/>
      <bottom style="thin">
        <color auto="1"/>
      </bottom>
      <diagonal/>
    </border>
    <border>
      <left style="thin">
        <color auto="1"/>
      </left>
      <right style="dashDot">
        <color auto="1"/>
      </right>
      <top style="thin">
        <color auto="1"/>
      </top>
      <bottom style="thin">
        <color auto="1"/>
      </bottom>
      <diagonal/>
    </border>
    <border>
      <left style="thin">
        <color auto="1"/>
      </left>
      <right style="thin">
        <color auto="1"/>
      </right>
      <top style="thin">
        <color auto="1"/>
      </top>
      <bottom style="dashDot">
        <color auto="1"/>
      </bottom>
      <diagonal/>
    </border>
    <border>
      <left style="thin">
        <color auto="1"/>
      </left>
      <right style="dashDot">
        <color auto="1"/>
      </right>
      <top style="thin">
        <color auto="1"/>
      </top>
      <bottom style="dashDot">
        <color auto="1"/>
      </bottom>
      <diagonal/>
    </border>
    <border>
      <left/>
      <right style="thin">
        <color auto="1"/>
      </right>
      <top style="thin">
        <color auto="1"/>
      </top>
      <bottom style="dashDot">
        <color auto="1"/>
      </bottom>
      <diagonal/>
    </border>
    <border>
      <left style="thin">
        <color auto="1"/>
      </left>
      <right/>
      <top/>
      <bottom style="dashDot">
        <color auto="1"/>
      </bottom>
      <diagonal/>
    </border>
    <border>
      <left/>
      <right style="thin">
        <color auto="1"/>
      </right>
      <top/>
      <bottom style="dashDot">
        <color auto="1"/>
      </bottom>
      <diagonal/>
    </border>
    <border>
      <left style="medium">
        <color auto="1"/>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s>
  <cellStyleXfs count="7">
    <xf numFmtId="0" fontId="0"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295">
    <xf numFmtId="0" fontId="0" fillId="0" borderId="0" xfId="0">
      <alignment vertical="center"/>
    </xf>
    <xf numFmtId="0" fontId="2" fillId="0" borderId="3" xfId="0" applyFont="1" applyBorder="1">
      <alignment vertical="center"/>
    </xf>
    <xf numFmtId="0" fontId="0" fillId="2" borderId="17" xfId="0" applyFill="1" applyBorder="1" applyAlignment="1"/>
    <xf numFmtId="0" fontId="0" fillId="2" borderId="3" xfId="0" applyFill="1" applyBorder="1" applyAlignment="1"/>
    <xf numFmtId="0" fontId="0" fillId="0" borderId="0" xfId="0" applyAlignment="1"/>
    <xf numFmtId="0" fontId="12" fillId="0" borderId="0" xfId="0" applyFont="1" applyAlignment="1"/>
    <xf numFmtId="0" fontId="0" fillId="0" borderId="3" xfId="0" applyBorder="1" applyAlignment="1"/>
    <xf numFmtId="0" fontId="0" fillId="0" borderId="3" xfId="0" applyBorder="1" applyAlignment="1">
      <alignment horizontal="right" vertical="center"/>
    </xf>
    <xf numFmtId="0" fontId="0" fillId="2" borderId="6" xfId="0" applyFill="1" applyBorder="1" applyAlignment="1"/>
    <xf numFmtId="0" fontId="0" fillId="2" borderId="9" xfId="0" applyFill="1" applyBorder="1" applyAlignment="1"/>
    <xf numFmtId="176" fontId="0" fillId="0" borderId="0" xfId="0" applyNumberFormat="1">
      <alignment vertical="center"/>
    </xf>
    <xf numFmtId="49" fontId="0" fillId="0" borderId="0" xfId="0" applyNumberFormat="1">
      <alignment vertical="center"/>
    </xf>
    <xf numFmtId="176" fontId="0" fillId="2" borderId="44" xfId="0" applyNumberFormat="1" applyFill="1" applyBorder="1" applyAlignment="1">
      <alignment horizontal="center" vertical="center"/>
    </xf>
    <xf numFmtId="49" fontId="0" fillId="2" borderId="6" xfId="0" applyNumberFormat="1" applyFill="1" applyBorder="1" applyAlignment="1">
      <alignment horizontal="center"/>
    </xf>
    <xf numFmtId="176" fontId="13" fillId="3" borderId="44" xfId="0" applyNumberFormat="1" applyFont="1" applyFill="1" applyBorder="1" applyAlignment="1">
      <alignment horizontal="center" vertical="center"/>
    </xf>
    <xf numFmtId="49" fontId="0" fillId="2" borderId="3" xfId="0" applyNumberFormat="1" applyFill="1" applyBorder="1" applyAlignment="1">
      <alignment horizontal="center"/>
    </xf>
    <xf numFmtId="0" fontId="17" fillId="0" borderId="49" xfId="0" applyFont="1" applyBorder="1" applyAlignment="1">
      <alignment vertical="top" wrapText="1"/>
    </xf>
    <xf numFmtId="0" fontId="17" fillId="0" borderId="46" xfId="0" applyFont="1" applyBorder="1" applyAlignment="1">
      <alignment vertical="top" wrapText="1"/>
    </xf>
    <xf numFmtId="0" fontId="17" fillId="0" borderId="0" xfId="0" applyFont="1">
      <alignment vertical="center"/>
    </xf>
    <xf numFmtId="0" fontId="19" fillId="0" borderId="0" xfId="0" applyFont="1" applyAlignment="1">
      <alignment vertical="top" wrapText="1"/>
    </xf>
    <xf numFmtId="0" fontId="19" fillId="0" borderId="10" xfId="0" applyFont="1" applyBorder="1" applyAlignment="1">
      <alignment horizontal="left" vertical="top" wrapText="1"/>
    </xf>
    <xf numFmtId="0" fontId="19" fillId="0" borderId="9" xfId="0" applyFont="1" applyBorder="1" applyAlignment="1">
      <alignment horizontal="right" vertical="top" wrapText="1"/>
    </xf>
    <xf numFmtId="0" fontId="19" fillId="0" borderId="11" xfId="0" applyFont="1" applyBorder="1" applyAlignment="1">
      <alignment horizontal="center" vertical="top" wrapText="1"/>
    </xf>
    <xf numFmtId="0" fontId="17" fillId="0" borderId="0" xfId="0" applyFont="1" applyAlignment="1">
      <alignment vertical="center" wrapText="1"/>
    </xf>
    <xf numFmtId="0" fontId="17" fillId="0" borderId="53" xfId="0" applyFont="1" applyBorder="1" applyAlignment="1">
      <alignment vertical="top" wrapText="1"/>
    </xf>
    <xf numFmtId="0" fontId="17" fillId="0" borderId="57" xfId="0" applyFont="1" applyBorder="1" applyAlignment="1">
      <alignment vertical="top" wrapText="1"/>
    </xf>
    <xf numFmtId="0" fontId="17" fillId="0" borderId="0" xfId="0" applyFont="1" applyAlignment="1">
      <alignment vertical="top"/>
    </xf>
    <xf numFmtId="0" fontId="17" fillId="0" borderId="0" xfId="0" applyFont="1" applyAlignment="1">
      <alignment horizontal="left" vertical="top"/>
    </xf>
    <xf numFmtId="0" fontId="17" fillId="0" borderId="0" xfId="0" applyFont="1" applyAlignment="1">
      <alignment vertical="top" wrapText="1"/>
    </xf>
    <xf numFmtId="0" fontId="17" fillId="0" borderId="54" xfId="0" applyFont="1" applyBorder="1" applyAlignment="1">
      <alignment vertical="top" wrapText="1"/>
    </xf>
    <xf numFmtId="0" fontId="17" fillId="0" borderId="57" xfId="0" applyFont="1" applyBorder="1" applyAlignment="1">
      <alignment vertical="top"/>
    </xf>
    <xf numFmtId="0" fontId="17" fillId="0" borderId="54" xfId="0" applyFont="1" applyBorder="1" applyAlignment="1">
      <alignment vertical="top"/>
    </xf>
    <xf numFmtId="0" fontId="17" fillId="0" borderId="4" xfId="0" applyFont="1" applyBorder="1" applyAlignment="1">
      <alignment vertical="top" wrapText="1"/>
    </xf>
    <xf numFmtId="0" fontId="17" fillId="0" borderId="15" xfId="0" applyFont="1" applyBorder="1" applyAlignment="1">
      <alignment horizontal="left" vertical="center" wrapText="1"/>
    </xf>
    <xf numFmtId="0" fontId="17" fillId="0" borderId="15" xfId="0" applyFont="1" applyBorder="1">
      <alignment vertical="center"/>
    </xf>
    <xf numFmtId="0" fontId="17" fillId="0" borderId="15" xfId="0" applyFont="1" applyBorder="1" applyAlignment="1">
      <alignment vertical="center" wrapText="1"/>
    </xf>
    <xf numFmtId="0" fontId="17" fillId="0" borderId="24" xfId="0" applyFont="1" applyBorder="1" applyAlignment="1">
      <alignment vertical="center" wrapText="1"/>
    </xf>
    <xf numFmtId="0" fontId="17" fillId="0" borderId="58" xfId="0" applyFont="1" applyBorder="1" applyAlignment="1">
      <alignment horizontal="center" vertical="top" wrapText="1"/>
    </xf>
    <xf numFmtId="0" fontId="17" fillId="0" borderId="24" xfId="0" applyFont="1" applyBorder="1" applyAlignment="1">
      <alignment horizontal="justify" vertical="top" wrapText="1"/>
    </xf>
    <xf numFmtId="0" fontId="17" fillId="0" borderId="15" xfId="0" applyFont="1" applyBorder="1" applyAlignment="1">
      <alignment vertical="top" wrapText="1"/>
    </xf>
    <xf numFmtId="0" fontId="17" fillId="0" borderId="59" xfId="0" applyFont="1" applyBorder="1" applyAlignment="1">
      <alignment vertical="top" wrapText="1"/>
    </xf>
    <xf numFmtId="0" fontId="17" fillId="0" borderId="45" xfId="0" applyFont="1" applyBorder="1" applyAlignment="1">
      <alignment horizontal="center" vertical="top"/>
    </xf>
    <xf numFmtId="0" fontId="17" fillId="0" borderId="46" xfId="0" applyFont="1" applyBorder="1" applyAlignment="1">
      <alignment vertical="top"/>
    </xf>
    <xf numFmtId="0" fontId="17" fillId="0" borderId="46" xfId="0" applyFont="1" applyBorder="1" applyAlignment="1">
      <alignment horizontal="center" vertical="top"/>
    </xf>
    <xf numFmtId="0" fontId="17" fillId="0" borderId="47" xfId="0" applyFont="1" applyBorder="1" applyAlignment="1">
      <alignment vertical="top" wrapText="1"/>
    </xf>
    <xf numFmtId="0" fontId="17" fillId="0" borderId="47" xfId="0" applyFont="1" applyBorder="1" applyAlignment="1">
      <alignment vertical="top"/>
    </xf>
    <xf numFmtId="0" fontId="17" fillId="0" borderId="66" xfId="0" applyFont="1" applyBorder="1" applyAlignment="1">
      <alignment vertical="top" wrapText="1"/>
    </xf>
    <xf numFmtId="0" fontId="17" fillId="0" borderId="13" xfId="0" applyFont="1" applyBorder="1" applyAlignment="1">
      <alignment vertical="top" wrapText="1"/>
    </xf>
    <xf numFmtId="0" fontId="17" fillId="0" borderId="0" xfId="0" applyFont="1" applyAlignment="1">
      <alignment horizontal="center" vertical="top"/>
    </xf>
    <xf numFmtId="0" fontId="17" fillId="0" borderId="13" xfId="0" applyFont="1" applyBorder="1" applyAlignment="1">
      <alignment vertical="top"/>
    </xf>
    <xf numFmtId="49" fontId="17" fillId="0" borderId="0" xfId="0" applyNumberFormat="1" applyFont="1" applyAlignment="1">
      <alignment vertical="top" wrapText="1"/>
    </xf>
    <xf numFmtId="0" fontId="17" fillId="0" borderId="0" xfId="0" applyFont="1" applyAlignment="1">
      <alignment horizontal="justify" vertical="center"/>
    </xf>
    <xf numFmtId="0" fontId="17" fillId="0" borderId="3" xfId="0" applyFont="1" applyBorder="1">
      <alignment vertical="center"/>
    </xf>
    <xf numFmtId="0" fontId="0" fillId="4" borderId="0" xfId="0" applyFill="1">
      <alignment vertical="center"/>
    </xf>
    <xf numFmtId="0" fontId="0" fillId="2" borderId="6" xfId="0" applyFill="1" applyBorder="1" applyAlignment="1">
      <alignment horizontal="center"/>
    </xf>
    <xf numFmtId="0" fontId="0" fillId="2" borderId="3" xfId="0" applyFill="1" applyBorder="1" applyAlignment="1">
      <alignment horizontal="center"/>
    </xf>
    <xf numFmtId="0" fontId="0" fillId="0" borderId="0" xfId="0" applyAlignment="1">
      <alignment horizontal="center" vertical="center"/>
    </xf>
    <xf numFmtId="0" fontId="27" fillId="4" borderId="0" xfId="0" applyFont="1" applyFill="1" applyAlignment="1">
      <alignment horizontal="center" vertical="center"/>
    </xf>
    <xf numFmtId="0" fontId="28" fillId="0" borderId="0" xfId="0" applyFont="1">
      <alignment vertical="center"/>
    </xf>
    <xf numFmtId="176" fontId="0" fillId="5" borderId="16" xfId="0" applyNumberFormat="1" applyFill="1" applyBorder="1" applyAlignment="1"/>
    <xf numFmtId="49" fontId="0" fillId="5" borderId="17" xfId="0" applyNumberFormat="1" applyFill="1" applyBorder="1" applyAlignment="1"/>
    <xf numFmtId="0" fontId="0" fillId="5" borderId="17" xfId="0" applyFill="1" applyBorder="1" applyAlignment="1"/>
    <xf numFmtId="0" fontId="0" fillId="5" borderId="17" xfId="0" applyFill="1" applyBorder="1" applyAlignment="1">
      <alignment horizontal="center"/>
    </xf>
    <xf numFmtId="0" fontId="0" fillId="5" borderId="18" xfId="0" applyFill="1" applyBorder="1" applyAlignment="1"/>
    <xf numFmtId="176" fontId="0" fillId="5" borderId="0" xfId="0" applyNumberFormat="1" applyFill="1">
      <alignment vertical="center"/>
    </xf>
    <xf numFmtId="176" fontId="0" fillId="4" borderId="0" xfId="0" applyNumberFormat="1" applyFill="1">
      <alignment vertical="center"/>
    </xf>
    <xf numFmtId="0" fontId="17" fillId="0" borderId="9" xfId="0" applyFont="1" applyBorder="1" applyAlignment="1">
      <alignment vertical="top" wrapText="1"/>
    </xf>
    <xf numFmtId="0" fontId="0" fillId="0" borderId="3" xfId="0" applyBorder="1">
      <alignment vertical="center"/>
    </xf>
    <xf numFmtId="0" fontId="29" fillId="0" borderId="3" xfId="0" applyFont="1" applyBorder="1">
      <alignment vertical="center"/>
    </xf>
    <xf numFmtId="0" fontId="30" fillId="0" borderId="3" xfId="0" applyFont="1" applyBorder="1">
      <alignment vertical="center"/>
    </xf>
    <xf numFmtId="49" fontId="0" fillId="0" borderId="3" xfId="0" applyNumberFormat="1" applyBorder="1" applyAlignment="1">
      <alignment horizontal="right" vertical="center"/>
    </xf>
    <xf numFmtId="49" fontId="31" fillId="3" borderId="11" xfId="0" applyNumberFormat="1" applyFont="1" applyFill="1" applyBorder="1" applyAlignment="1">
      <alignment horizontal="center"/>
    </xf>
    <xf numFmtId="0" fontId="31" fillId="3" borderId="11" xfId="0" applyFont="1" applyFill="1" applyBorder="1" applyAlignment="1"/>
    <xf numFmtId="0" fontId="31" fillId="3" borderId="11" xfId="0" applyFont="1" applyFill="1" applyBorder="1" applyAlignment="1">
      <alignment horizontal="center"/>
    </xf>
    <xf numFmtId="0" fontId="31" fillId="3" borderId="10" xfId="0" applyFont="1" applyFill="1" applyBorder="1" applyAlignment="1"/>
    <xf numFmtId="0" fontId="17" fillId="0" borderId="0" xfId="0" applyFont="1" applyAlignment="1">
      <alignment horizontal="left" vertical="center" wrapText="1"/>
    </xf>
    <xf numFmtId="0" fontId="17" fillId="0" borderId="0" xfId="0" applyFont="1" applyAlignment="1">
      <alignment horizontal="left" vertical="center" indent="1"/>
    </xf>
    <xf numFmtId="0" fontId="32" fillId="0" borderId="0" xfId="0" applyFont="1" applyAlignment="1">
      <alignment vertical="center" wrapText="1"/>
    </xf>
    <xf numFmtId="0" fontId="32" fillId="0" borderId="0" xfId="0" applyFont="1" applyAlignment="1">
      <alignment vertical="top" wrapText="1"/>
    </xf>
    <xf numFmtId="0" fontId="17" fillId="0" borderId="0" xfId="0" applyFont="1" applyAlignment="1">
      <alignment horizontal="right" vertical="center" wrapText="1"/>
    </xf>
    <xf numFmtId="0" fontId="35" fillId="4" borderId="0" xfId="0" applyFont="1" applyFill="1" applyAlignment="1">
      <alignment horizontal="center" vertical="center"/>
    </xf>
    <xf numFmtId="0" fontId="36" fillId="4" borderId="0" xfId="0" applyFont="1" applyFill="1">
      <alignment vertical="center"/>
    </xf>
    <xf numFmtId="176" fontId="36" fillId="0" borderId="0" xfId="0" applyNumberFormat="1" applyFont="1">
      <alignment vertical="center"/>
    </xf>
    <xf numFmtId="49" fontId="36" fillId="0" borderId="0" xfId="0" applyNumberFormat="1" applyFont="1">
      <alignment vertical="center"/>
    </xf>
    <xf numFmtId="0" fontId="30" fillId="0" borderId="0" xfId="0" applyFont="1">
      <alignment vertical="center"/>
    </xf>
    <xf numFmtId="0" fontId="30" fillId="0" borderId="0" xfId="0" applyFont="1" applyAlignment="1">
      <alignment horizontal="center" vertical="center"/>
    </xf>
    <xf numFmtId="0" fontId="17" fillId="6" borderId="0" xfId="0" applyFont="1" applyFill="1">
      <alignment vertical="center"/>
    </xf>
    <xf numFmtId="0" fontId="21" fillId="0" borderId="0" xfId="0" applyFont="1" applyAlignment="1">
      <alignment vertical="top" wrapText="1"/>
    </xf>
    <xf numFmtId="0" fontId="21" fillId="0" borderId="4" xfId="0" applyFont="1" applyBorder="1" applyAlignment="1">
      <alignment vertical="top" wrapText="1"/>
    </xf>
    <xf numFmtId="0" fontId="21" fillId="0" borderId="7" xfId="0" applyFont="1" applyBorder="1" applyAlignment="1">
      <alignment vertical="top"/>
    </xf>
    <xf numFmtId="0" fontId="17" fillId="2" borderId="0" xfId="0" applyFont="1" applyFill="1">
      <alignment vertical="center"/>
    </xf>
    <xf numFmtId="0" fontId="7" fillId="0" borderId="3"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left" vertical="top"/>
    </xf>
    <xf numFmtId="0" fontId="2" fillId="0" borderId="12" xfId="0" applyFont="1" applyBorder="1" applyAlignment="1">
      <alignment horizontal="left" vertical="top"/>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 fillId="0" borderId="36"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37" xfId="0" applyFont="1" applyBorder="1" applyAlignment="1">
      <alignment horizontal="left" vertical="top"/>
    </xf>
    <xf numFmtId="0" fontId="2" fillId="0" borderId="0" xfId="0" applyFont="1" applyAlignment="1">
      <alignment horizontal="left" vertical="top"/>
    </xf>
    <xf numFmtId="0" fontId="2" fillId="0" borderId="13" xfId="0" applyFont="1" applyBorder="1" applyAlignment="1">
      <alignment horizontal="left" vertical="top"/>
    </xf>
    <xf numFmtId="0" fontId="2" fillId="0" borderId="11" xfId="0" applyFont="1" applyBorder="1" applyAlignment="1">
      <alignment horizontal="left" vertical="top"/>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5" xfId="0" applyFont="1" applyBorder="1" applyAlignment="1">
      <alignment horizontal="center" vertical="center"/>
    </xf>
    <xf numFmtId="0" fontId="2" fillId="0" borderId="42" xfId="0" applyFont="1" applyBorder="1" applyAlignment="1">
      <alignment horizontal="center" vertical="center"/>
    </xf>
    <xf numFmtId="0" fontId="2" fillId="0" borderId="34" xfId="0" applyFont="1" applyBorder="1" applyAlignment="1">
      <alignment horizontal="center" vertical="center"/>
    </xf>
    <xf numFmtId="0" fontId="2" fillId="0" borderId="43" xfId="0" applyFont="1" applyBorder="1" applyAlignment="1">
      <alignment horizontal="center" vertical="center"/>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7" xfId="0" applyFont="1" applyBorder="1" applyAlignment="1">
      <alignment horizontal="left" vertical="top" wrapText="1"/>
    </xf>
    <xf numFmtId="0" fontId="2" fillId="0" borderId="4" xfId="0" applyFont="1" applyBorder="1" applyAlignment="1">
      <alignment horizontal="left" vertical="top"/>
    </xf>
    <xf numFmtId="0" fontId="2" fillId="0" borderId="14" xfId="0" applyFont="1" applyBorder="1" applyAlignment="1">
      <alignment horizontal="left" vertical="top"/>
    </xf>
    <xf numFmtId="0" fontId="0" fillId="0" borderId="3" xfId="0" applyBorder="1" applyAlignment="1">
      <alignment horizontal="center" vertical="center"/>
    </xf>
    <xf numFmtId="0" fontId="2" fillId="0" borderId="19" xfId="0" applyFont="1" applyBorder="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2" fillId="0" borderId="32" xfId="0" applyFont="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top"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35" xfId="0" applyFont="1" applyBorder="1" applyAlignment="1">
      <alignment horizontal="center"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6" fillId="0" borderId="27" xfId="0" applyFont="1" applyBorder="1" applyAlignment="1">
      <alignment horizontal="center" vertical="top"/>
    </xf>
    <xf numFmtId="0" fontId="2" fillId="0" borderId="28" xfId="0" applyFont="1" applyBorder="1" applyAlignment="1">
      <alignment horizontal="center" vertical="top"/>
    </xf>
    <xf numFmtId="0" fontId="2" fillId="0" borderId="29" xfId="0" applyFont="1" applyBorder="1" applyAlignment="1">
      <alignment horizontal="center" vertical="top"/>
    </xf>
    <xf numFmtId="0" fontId="18" fillId="0" borderId="48" xfId="0" applyFont="1" applyBorder="1" applyAlignment="1">
      <alignment horizontal="center" vertical="top" wrapText="1"/>
    </xf>
    <xf numFmtId="0" fontId="18" fillId="0" borderId="50" xfId="0" applyFont="1" applyBorder="1" applyAlignment="1">
      <alignment horizontal="center" vertical="top" wrapText="1"/>
    </xf>
    <xf numFmtId="0" fontId="18" fillId="0" borderId="6" xfId="0" applyFont="1" applyBorder="1" applyAlignment="1">
      <alignment horizontal="center" vertical="top" wrapText="1"/>
    </xf>
    <xf numFmtId="0" fontId="18" fillId="0" borderId="52" xfId="0" applyFont="1" applyBorder="1" applyAlignment="1">
      <alignment horizontal="center" vertical="top" wrapText="1"/>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6" fillId="0" borderId="45" xfId="0" applyFont="1" applyBorder="1" applyAlignment="1">
      <alignment horizontal="left" vertical="top" shrinkToFit="1"/>
    </xf>
    <xf numFmtId="0" fontId="16" fillId="0" borderId="46" xfId="0" applyFont="1" applyBorder="1" applyAlignment="1">
      <alignment horizontal="left" vertical="top" shrinkToFit="1"/>
    </xf>
    <xf numFmtId="0" fontId="16" fillId="0" borderId="47" xfId="0" applyFont="1" applyBorder="1" applyAlignment="1">
      <alignment horizontal="left" vertical="top" shrinkToFit="1"/>
    </xf>
    <xf numFmtId="0" fontId="16" fillId="0" borderId="51" xfId="0" applyFont="1" applyBorder="1" applyAlignment="1">
      <alignment horizontal="left" vertical="top" shrinkToFit="1"/>
    </xf>
    <xf numFmtId="0" fontId="16" fillId="0" borderId="10" xfId="0" applyFont="1" applyBorder="1" applyAlignment="1">
      <alignment horizontal="left" vertical="top" shrinkToFit="1"/>
    </xf>
    <xf numFmtId="0" fontId="16" fillId="0" borderId="11" xfId="0" applyFont="1" applyBorder="1" applyAlignment="1">
      <alignment horizontal="left" vertical="top" shrinkToFit="1"/>
    </xf>
    <xf numFmtId="176" fontId="20" fillId="0" borderId="7" xfId="0" applyNumberFormat="1" applyFont="1" applyBorder="1" applyAlignment="1">
      <alignment horizontal="center" vertical="center" wrapText="1"/>
    </xf>
    <xf numFmtId="176" fontId="20" fillId="0" borderId="4" xfId="0" applyNumberFormat="1" applyFont="1" applyBorder="1" applyAlignment="1">
      <alignment horizontal="center" vertical="center" wrapText="1"/>
    </xf>
    <xf numFmtId="176" fontId="20" fillId="0" borderId="8" xfId="0" applyNumberFormat="1" applyFont="1" applyBorder="1" applyAlignment="1">
      <alignment horizontal="center" vertical="center" wrapText="1"/>
    </xf>
    <xf numFmtId="176" fontId="20" fillId="0" borderId="9" xfId="0" applyNumberFormat="1" applyFont="1" applyBorder="1" applyAlignment="1">
      <alignment horizontal="center" vertical="center" wrapText="1"/>
    </xf>
    <xf numFmtId="176" fontId="20" fillId="0" borderId="10" xfId="0" applyNumberFormat="1" applyFont="1" applyBorder="1" applyAlignment="1">
      <alignment horizontal="center" vertical="center" wrapText="1"/>
    </xf>
    <xf numFmtId="176" fontId="20" fillId="0" borderId="11" xfId="0" applyNumberFormat="1" applyFont="1" applyBorder="1" applyAlignment="1">
      <alignment horizontal="center" vertical="center" wrapText="1"/>
    </xf>
    <xf numFmtId="0" fontId="17" fillId="0" borderId="46" xfId="0" applyFont="1" applyBorder="1" applyAlignment="1">
      <alignment horizontal="left" vertical="top" wrapText="1"/>
    </xf>
    <xf numFmtId="0" fontId="17" fillId="0" borderId="47" xfId="0" applyFont="1" applyBorder="1" applyAlignment="1">
      <alignment horizontal="left" vertical="top" wrapText="1"/>
    </xf>
    <xf numFmtId="0" fontId="18" fillId="0" borderId="46" xfId="0" applyFont="1" applyBorder="1" applyAlignment="1">
      <alignment horizontal="center" vertical="top" wrapText="1"/>
    </xf>
    <xf numFmtId="0" fontId="18" fillId="0" borderId="10" xfId="0" applyFont="1" applyBorder="1" applyAlignment="1">
      <alignment horizontal="center" vertical="top" wrapText="1"/>
    </xf>
    <xf numFmtId="0" fontId="19" fillId="0" borderId="53" xfId="0" applyFont="1" applyBorder="1" applyAlignment="1">
      <alignment horizontal="left" vertical="top" wrapText="1"/>
    </xf>
    <xf numFmtId="0" fontId="19" fillId="0" borderId="8" xfId="0" applyFont="1" applyBorder="1" applyAlignment="1">
      <alignment horizontal="left" vertical="top" wrapText="1"/>
    </xf>
    <xf numFmtId="0" fontId="19" fillId="0" borderId="0" xfId="0" applyFont="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justify" vertical="top" wrapText="1"/>
    </xf>
    <xf numFmtId="0" fontId="19" fillId="0" borderId="54" xfId="0" applyFont="1" applyBorder="1" applyAlignment="1">
      <alignment horizontal="justify" vertical="top" wrapText="1"/>
    </xf>
    <xf numFmtId="0" fontId="19" fillId="0" borderId="51" xfId="0" applyFont="1" applyBorder="1" applyAlignment="1">
      <alignment horizontal="left" vertical="top" wrapText="1"/>
    </xf>
    <xf numFmtId="0" fontId="19" fillId="0" borderId="11"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19" fillId="0" borderId="10" xfId="0" applyFont="1" applyBorder="1" applyAlignment="1">
      <alignment horizontal="center" vertical="top" wrapText="1"/>
    </xf>
    <xf numFmtId="0" fontId="19" fillId="0" borderId="55" xfId="0" applyFont="1" applyBorder="1" applyAlignment="1">
      <alignment horizontal="center" vertical="top" wrapText="1"/>
    </xf>
    <xf numFmtId="0" fontId="17" fillId="0" borderId="4" xfId="0" applyFont="1" applyBorder="1" applyAlignment="1">
      <alignment horizontal="left" vertical="top" wrapText="1"/>
    </xf>
    <xf numFmtId="0" fontId="17" fillId="0" borderId="56" xfId="0" applyFont="1" applyBorder="1" applyAlignment="1">
      <alignment horizontal="left" vertical="top" wrapText="1"/>
    </xf>
    <xf numFmtId="0" fontId="19" fillId="0" borderId="57" xfId="0" applyFont="1" applyBorder="1" applyAlignment="1">
      <alignment horizontal="left" vertical="top"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0" xfId="0" applyFont="1" applyAlignment="1">
      <alignment horizontal="center" vertical="center" wrapText="1"/>
    </xf>
    <xf numFmtId="0" fontId="19" fillId="0" borderId="54" xfId="0" applyFont="1" applyBorder="1" applyAlignment="1">
      <alignment horizontal="center" vertical="center" wrapText="1"/>
    </xf>
    <xf numFmtId="0" fontId="21" fillId="0" borderId="10" xfId="0" applyFont="1" applyBorder="1" applyAlignment="1">
      <alignment horizontal="justify" vertical="top" wrapText="1"/>
    </xf>
    <xf numFmtId="0" fontId="21" fillId="0" borderId="55" xfId="0" applyFont="1" applyBorder="1" applyAlignment="1">
      <alignment horizontal="justify" vertical="top" wrapText="1"/>
    </xf>
    <xf numFmtId="0" fontId="17" fillId="0" borderId="4" xfId="0" applyFont="1" applyBorder="1" applyAlignment="1">
      <alignment horizontal="left" vertical="top"/>
    </xf>
    <xf numFmtId="0" fontId="17" fillId="0" borderId="56" xfId="0" applyFont="1" applyBorder="1" applyAlignment="1">
      <alignment horizontal="left" vertical="top"/>
    </xf>
    <xf numFmtId="0" fontId="17" fillId="0" borderId="10" xfId="0" applyFont="1" applyBorder="1" applyAlignment="1">
      <alignment horizontal="left" vertical="top"/>
    </xf>
    <xf numFmtId="0" fontId="17" fillId="0" borderId="10" xfId="0" applyFont="1" applyBorder="1" applyAlignment="1">
      <alignment horizontal="left" vertical="top" wrapText="1"/>
    </xf>
    <xf numFmtId="0" fontId="17" fillId="0" borderId="55" xfId="0" applyFont="1" applyBorder="1" applyAlignment="1">
      <alignment horizontal="left" vertical="top" wrapText="1"/>
    </xf>
    <xf numFmtId="0" fontId="22" fillId="0" borderId="58" xfId="0" applyFont="1" applyBorder="1" applyAlignment="1">
      <alignment horizontal="left" vertical="center" wrapText="1"/>
    </xf>
    <xf numFmtId="0" fontId="22" fillId="0" borderId="15" xfId="0" applyFont="1" applyBorder="1" applyAlignment="1">
      <alignment horizontal="left" vertical="center" wrapText="1"/>
    </xf>
    <xf numFmtId="0" fontId="22" fillId="0" borderId="59" xfId="0" applyFont="1" applyBorder="1" applyAlignment="1">
      <alignment horizontal="left" vertical="center" wrapText="1"/>
    </xf>
    <xf numFmtId="0" fontId="17" fillId="0" borderId="10" xfId="0" applyFont="1" applyBorder="1" applyAlignment="1">
      <alignment horizontal="center" vertical="top"/>
    </xf>
    <xf numFmtId="0" fontId="17" fillId="0" borderId="58" xfId="0" applyFont="1" applyBorder="1" applyAlignment="1">
      <alignment horizontal="left" vertical="center" indent="1"/>
    </xf>
    <xf numFmtId="0" fontId="17" fillId="0" borderId="24" xfId="0" applyFont="1" applyBorder="1" applyAlignment="1">
      <alignment horizontal="left" vertical="center" indent="1"/>
    </xf>
    <xf numFmtId="0" fontId="17" fillId="0" borderId="12" xfId="0" applyFont="1" applyBorder="1" applyAlignment="1">
      <alignment horizontal="left" vertical="center" wrapText="1"/>
    </xf>
    <xf numFmtId="0" fontId="17" fillId="0" borderId="15" xfId="0" applyFont="1" applyBorder="1" applyAlignment="1">
      <alignment horizontal="left" vertical="center" wrapText="1"/>
    </xf>
    <xf numFmtId="0" fontId="17" fillId="0" borderId="24" xfId="0" applyFont="1" applyBorder="1" applyAlignment="1">
      <alignment horizontal="left" vertical="center" wrapText="1"/>
    </xf>
    <xf numFmtId="0" fontId="17" fillId="0" borderId="59" xfId="0" applyFont="1" applyBorder="1" applyAlignment="1">
      <alignment horizontal="left" vertical="center" wrapText="1"/>
    </xf>
    <xf numFmtId="0" fontId="17" fillId="0" borderId="63" xfId="0" applyFont="1" applyBorder="1" applyAlignment="1">
      <alignment vertical="center" wrapText="1"/>
    </xf>
    <xf numFmtId="0" fontId="17" fillId="0" borderId="64" xfId="0" applyFont="1" applyBorder="1" applyAlignment="1">
      <alignment vertical="center" wrapText="1"/>
    </xf>
    <xf numFmtId="0" fontId="17" fillId="0" borderId="65" xfId="0" applyFont="1" applyBorder="1" applyAlignment="1">
      <alignment vertical="center" wrapText="1"/>
    </xf>
    <xf numFmtId="0" fontId="25" fillId="0" borderId="15" xfId="0" applyFont="1" applyBorder="1" applyAlignment="1">
      <alignment horizontal="center" vertical="top" wrapText="1"/>
    </xf>
    <xf numFmtId="0" fontId="25" fillId="0" borderId="24" xfId="0" applyFont="1" applyBorder="1" applyAlignment="1">
      <alignment horizontal="center" vertical="top" wrapText="1"/>
    </xf>
    <xf numFmtId="0" fontId="17" fillId="0" borderId="12" xfId="0" applyFont="1" applyBorder="1" applyAlignment="1">
      <alignment horizontal="center" vertical="top"/>
    </xf>
    <xf numFmtId="0" fontId="17" fillId="0" borderId="15" xfId="0" applyFont="1" applyBorder="1" applyAlignment="1">
      <alignment horizontal="center" vertical="top"/>
    </xf>
    <xf numFmtId="0" fontId="17" fillId="0" borderId="24" xfId="0" applyFont="1" applyBorder="1" applyAlignment="1">
      <alignment horizontal="center" vertical="top"/>
    </xf>
    <xf numFmtId="0" fontId="17" fillId="0" borderId="15" xfId="0" applyFont="1" applyBorder="1" applyAlignment="1">
      <alignment horizontal="justify" vertical="top" wrapText="1"/>
    </xf>
    <xf numFmtId="0" fontId="17" fillId="0" borderId="12" xfId="0" applyFont="1" applyBorder="1" applyAlignment="1">
      <alignment horizontal="center" vertical="top" wrapText="1"/>
    </xf>
    <xf numFmtId="0" fontId="17" fillId="0" borderId="15" xfId="0" applyFont="1" applyBorder="1" applyAlignment="1">
      <alignment horizontal="center" vertical="top" wrapText="1"/>
    </xf>
    <xf numFmtId="0" fontId="17" fillId="0" borderId="24" xfId="0" applyFont="1" applyBorder="1" applyAlignment="1">
      <alignment horizontal="center" vertical="top" wrapText="1"/>
    </xf>
    <xf numFmtId="0" fontId="17" fillId="0" borderId="60" xfId="0" applyFont="1" applyBorder="1" applyAlignment="1">
      <alignment horizontal="justify" vertical="top" wrapText="1"/>
    </xf>
    <xf numFmtId="0" fontId="17" fillId="0" borderId="61" xfId="0" applyFont="1" applyBorder="1" applyAlignment="1">
      <alignment horizontal="justify" vertical="top" wrapText="1"/>
    </xf>
    <xf numFmtId="0" fontId="17" fillId="0" borderId="62" xfId="0" applyFont="1" applyBorder="1" applyAlignment="1">
      <alignment horizontal="justify" vertical="top" wrapText="1"/>
    </xf>
    <xf numFmtId="0" fontId="17" fillId="0" borderId="59" xfId="0" applyFont="1" applyBorder="1" applyAlignment="1">
      <alignment horizontal="justify" vertical="top" wrapText="1"/>
    </xf>
    <xf numFmtId="0" fontId="17" fillId="0" borderId="46" xfId="0" applyFont="1" applyBorder="1" applyAlignment="1">
      <alignment horizontal="center" vertical="top"/>
    </xf>
    <xf numFmtId="0" fontId="17" fillId="0" borderId="46" xfId="0" applyFont="1" applyBorder="1" applyAlignment="1">
      <alignment horizontal="center" vertical="top" wrapText="1"/>
    </xf>
    <xf numFmtId="176" fontId="17" fillId="0" borderId="0" xfId="0" applyNumberFormat="1" applyFont="1" applyAlignment="1">
      <alignment horizontal="center" vertical="top"/>
    </xf>
    <xf numFmtId="0" fontId="17" fillId="0" borderId="0" xfId="0" applyFont="1" applyAlignment="1">
      <alignment horizontal="center" vertical="top"/>
    </xf>
    <xf numFmtId="176" fontId="17" fillId="0" borderId="0" xfId="0" applyNumberFormat="1" applyFont="1" applyAlignment="1">
      <alignment horizontal="center" vertical="top" wrapText="1"/>
    </xf>
    <xf numFmtId="0" fontId="17" fillId="0" borderId="58" xfId="0" applyFont="1" applyBorder="1" applyAlignment="1">
      <alignment horizontal="left" vertical="top" wrapText="1"/>
    </xf>
    <xf numFmtId="0" fontId="17" fillId="0" borderId="24" xfId="0" applyFont="1" applyBorder="1" applyAlignment="1">
      <alignment horizontal="left" vertical="top" wrapText="1"/>
    </xf>
    <xf numFmtId="0" fontId="17" fillId="0" borderId="12" xfId="0" applyFont="1" applyBorder="1" applyAlignment="1">
      <alignment horizontal="left" vertical="top" wrapText="1"/>
    </xf>
    <xf numFmtId="0" fontId="17" fillId="0" borderId="15" xfId="0" applyFont="1" applyBorder="1" applyAlignment="1">
      <alignment horizontal="left" vertical="top" wrapText="1"/>
    </xf>
    <xf numFmtId="0" fontId="17" fillId="0" borderId="12" xfId="0" applyFont="1" applyBorder="1" applyAlignment="1">
      <alignment horizontal="justify" vertical="top" wrapText="1"/>
    </xf>
    <xf numFmtId="0" fontId="17" fillId="0" borderId="24" xfId="0" applyFont="1" applyBorder="1" applyAlignment="1">
      <alignment horizontal="justify" vertical="top" wrapText="1"/>
    </xf>
    <xf numFmtId="0" fontId="17" fillId="0" borderId="0" xfId="0" applyFont="1" applyAlignment="1">
      <alignment horizontal="justify" vertical="top" wrapText="1"/>
    </xf>
    <xf numFmtId="0" fontId="17" fillId="0" borderId="54" xfId="0" applyFont="1" applyBorder="1" applyAlignment="1">
      <alignment horizontal="justify" vertical="top" wrapText="1"/>
    </xf>
    <xf numFmtId="0" fontId="17" fillId="0" borderId="57" xfId="0" applyFont="1" applyBorder="1" applyAlignment="1">
      <alignment horizontal="left" vertical="top" wrapText="1"/>
    </xf>
    <xf numFmtId="0" fontId="17" fillId="0" borderId="13" xfId="0" applyFont="1" applyBorder="1" applyAlignment="1">
      <alignment horizontal="left" vertical="top" wrapText="1"/>
    </xf>
    <xf numFmtId="0" fontId="17" fillId="0" borderId="0" xfId="0" applyFont="1" applyAlignment="1">
      <alignment horizontal="left" vertical="top"/>
    </xf>
    <xf numFmtId="0" fontId="17" fillId="0" borderId="13" xfId="0" applyFont="1" applyBorder="1" applyAlignment="1">
      <alignment horizontal="left" vertical="top"/>
    </xf>
    <xf numFmtId="0" fontId="17" fillId="0" borderId="14" xfId="0" applyFont="1" applyBorder="1" applyAlignment="1">
      <alignment horizontal="justify" vertical="top" wrapText="1"/>
    </xf>
    <xf numFmtId="0" fontId="17" fillId="0" borderId="13" xfId="0" applyFont="1" applyBorder="1" applyAlignment="1">
      <alignment horizontal="justify" vertical="top" wrapText="1"/>
    </xf>
    <xf numFmtId="0" fontId="17" fillId="0" borderId="53" xfId="0" applyFont="1" applyBorder="1" applyAlignment="1">
      <alignment horizontal="justify" vertical="top" wrapText="1"/>
    </xf>
    <xf numFmtId="0" fontId="17" fillId="0" borderId="4" xfId="0" applyFont="1" applyBorder="1" applyAlignment="1">
      <alignment horizontal="justify" vertical="top" wrapText="1"/>
    </xf>
    <xf numFmtId="0" fontId="17" fillId="0" borderId="56" xfId="0" applyFont="1" applyBorder="1" applyAlignment="1">
      <alignment horizontal="justify" vertical="top" wrapText="1"/>
    </xf>
    <xf numFmtId="0" fontId="17" fillId="0" borderId="51" xfId="0" applyFont="1" applyBorder="1" applyAlignment="1">
      <alignment horizontal="left" vertical="top" wrapText="1"/>
    </xf>
    <xf numFmtId="0" fontId="17" fillId="0" borderId="11" xfId="0" applyFont="1" applyBorder="1" applyAlignment="1">
      <alignment horizontal="left" vertical="top" wrapText="1"/>
    </xf>
    <xf numFmtId="0" fontId="17" fillId="0" borderId="11" xfId="0" applyFont="1" applyBorder="1" applyAlignment="1">
      <alignment horizontal="left" vertical="top"/>
    </xf>
    <xf numFmtId="0" fontId="17" fillId="0" borderId="9" xfId="0" applyFont="1" applyBorder="1" applyAlignment="1">
      <alignment horizontal="justify" vertical="top" wrapText="1"/>
    </xf>
    <xf numFmtId="0" fontId="17" fillId="0" borderId="11" xfId="0" applyFont="1" applyBorder="1" applyAlignment="1">
      <alignment horizontal="justify" vertical="top" wrapText="1"/>
    </xf>
    <xf numFmtId="49" fontId="17" fillId="0" borderId="10" xfId="0" applyNumberFormat="1" applyFont="1" applyBorder="1" applyAlignment="1">
      <alignment horizontal="justify" vertical="top" wrapText="1"/>
    </xf>
    <xf numFmtId="49" fontId="17" fillId="0" borderId="11" xfId="0" applyNumberFormat="1" applyFont="1" applyBorder="1" applyAlignment="1">
      <alignment horizontal="justify" vertical="top" wrapText="1"/>
    </xf>
    <xf numFmtId="0" fontId="17" fillId="0" borderId="10" xfId="0" applyFont="1" applyBorder="1" applyAlignment="1">
      <alignment horizontal="justify" vertical="top" wrapText="1"/>
    </xf>
    <xf numFmtId="0" fontId="17" fillId="0" borderId="55" xfId="0" applyFont="1" applyBorder="1" applyAlignment="1">
      <alignment horizontal="justify" vertical="top" wrapText="1"/>
    </xf>
    <xf numFmtId="0" fontId="0" fillId="0" borderId="0" xfId="0" applyAlignment="1">
      <alignment vertical="center" wrapText="1"/>
    </xf>
    <xf numFmtId="0" fontId="0" fillId="0" borderId="0" xfId="0" applyAlignment="1">
      <alignment horizontal="left" vertical="center" wrapText="1"/>
    </xf>
  </cellXfs>
  <cellStyles count="7">
    <cellStyle name="ハイパーリンク" xfId="5" builtinId="8" hidden="1"/>
    <cellStyle name="ハイパーリンク" xfId="3" builtinId="8" hidden="1"/>
    <cellStyle name="ハイパーリンク" xfId="1" builtinId="8" hidden="1"/>
    <cellStyle name="標準" xfId="0" builtinId="0"/>
    <cellStyle name="表示済みのハイパーリンク" xfId="2" builtinId="9" hidden="1"/>
    <cellStyle name="表示済みのハイパーリンク" xfId="6"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zoomScale="90" zoomScaleNormal="90" zoomScalePageLayoutView="70" workbookViewId="0">
      <selection activeCell="W16" sqref="W16"/>
    </sheetView>
  </sheetViews>
  <sheetFormatPr defaultColWidth="8.875" defaultRowHeight="13.5"/>
  <cols>
    <col min="1" max="5" width="8.625" customWidth="1"/>
    <col min="6" max="8" width="4.625" customWidth="1"/>
    <col min="9" max="9" width="8.625" customWidth="1"/>
    <col min="10" max="16" width="4.625" customWidth="1"/>
    <col min="17" max="19" width="8.625" customWidth="1"/>
  </cols>
  <sheetData>
    <row r="1" spans="1:20" ht="17.100000000000001" customHeight="1">
      <c r="A1" s="91" t="s">
        <v>0</v>
      </c>
      <c r="B1" s="92"/>
      <c r="C1" s="92"/>
      <c r="D1" s="92"/>
      <c r="E1" s="93" t="s">
        <v>1</v>
      </c>
      <c r="F1" s="92"/>
      <c r="G1" s="92"/>
      <c r="H1" s="92"/>
      <c r="I1" s="93" t="s">
        <v>2</v>
      </c>
      <c r="J1" s="150"/>
      <c r="K1" s="92"/>
      <c r="L1" s="92"/>
      <c r="M1" s="92" t="s">
        <v>3</v>
      </c>
      <c r="N1" s="92" t="s">
        <v>4</v>
      </c>
      <c r="O1" s="118" t="s">
        <v>5</v>
      </c>
      <c r="P1" s="140" t="s">
        <v>6</v>
      </c>
      <c r="Q1" s="141"/>
      <c r="R1" s="141"/>
      <c r="S1" s="141"/>
      <c r="T1" s="142"/>
    </row>
    <row r="2" spans="1:20" ht="13.5" customHeight="1">
      <c r="A2" s="92"/>
      <c r="B2" s="92"/>
      <c r="C2" s="92"/>
      <c r="D2" s="92"/>
      <c r="E2" s="94"/>
      <c r="F2" s="93"/>
      <c r="G2" s="93"/>
      <c r="H2" s="93"/>
      <c r="I2" s="94"/>
      <c r="J2" s="150"/>
      <c r="K2" s="93"/>
      <c r="L2" s="93"/>
      <c r="M2" s="93"/>
      <c r="N2" s="93"/>
      <c r="O2" s="108"/>
      <c r="P2" s="143" t="s">
        <v>7</v>
      </c>
      <c r="Q2" s="106"/>
      <c r="R2" s="106"/>
      <c r="S2" s="106"/>
      <c r="T2" s="144"/>
    </row>
    <row r="3" spans="1:20" ht="13.5" customHeight="1">
      <c r="A3" s="116" t="s">
        <v>8</v>
      </c>
      <c r="B3" s="92"/>
      <c r="C3" s="92"/>
      <c r="D3" s="92"/>
      <c r="E3" s="92"/>
      <c r="F3" s="92" t="s">
        <v>9</v>
      </c>
      <c r="G3" s="92"/>
      <c r="H3" s="92"/>
      <c r="I3" s="92"/>
      <c r="J3" s="93" t="s">
        <v>10</v>
      </c>
      <c r="K3" s="108" t="s">
        <v>11</v>
      </c>
      <c r="L3" s="103"/>
      <c r="M3" s="103"/>
      <c r="N3" s="103"/>
      <c r="O3" s="103"/>
      <c r="P3" s="143"/>
      <c r="Q3" s="106"/>
      <c r="R3" s="106"/>
      <c r="S3" s="106"/>
      <c r="T3" s="144"/>
    </row>
    <row r="4" spans="1:20" ht="23.1" customHeight="1">
      <c r="A4" s="93"/>
      <c r="B4" s="93"/>
      <c r="C4" s="93"/>
      <c r="D4" s="93"/>
      <c r="E4" s="93"/>
      <c r="F4" s="93"/>
      <c r="G4" s="93"/>
      <c r="H4" s="93"/>
      <c r="I4" s="93"/>
      <c r="J4" s="94"/>
      <c r="K4" s="112"/>
      <c r="L4" s="105"/>
      <c r="M4" s="105"/>
      <c r="N4" s="105"/>
      <c r="O4" s="105"/>
      <c r="P4" s="145" t="s">
        <v>12</v>
      </c>
      <c r="Q4" s="101"/>
      <c r="R4" s="101"/>
      <c r="S4" s="101"/>
      <c r="T4" s="146"/>
    </row>
    <row r="5" spans="1:20" ht="15.95" customHeight="1">
      <c r="A5" s="92" t="s">
        <v>13</v>
      </c>
      <c r="B5" s="92"/>
      <c r="C5" s="108"/>
      <c r="D5" s="109"/>
      <c r="E5" s="147" t="s">
        <v>14</v>
      </c>
      <c r="F5" s="148"/>
      <c r="G5" s="148"/>
      <c r="H5" s="148"/>
      <c r="I5" s="148"/>
      <c r="J5" s="148"/>
      <c r="K5" s="148"/>
      <c r="L5" s="148"/>
      <c r="M5" s="148"/>
      <c r="N5" s="148"/>
      <c r="O5" s="148"/>
      <c r="P5" s="145"/>
      <c r="Q5" s="101"/>
      <c r="R5" s="101"/>
      <c r="S5" s="101"/>
      <c r="T5" s="146"/>
    </row>
    <row r="6" spans="1:20" ht="13.5" customHeight="1">
      <c r="A6" s="92"/>
      <c r="B6" s="92"/>
      <c r="C6" s="110"/>
      <c r="D6" s="111"/>
      <c r="E6" s="149"/>
      <c r="F6" s="129"/>
      <c r="G6" s="129"/>
      <c r="H6" s="129"/>
      <c r="I6" s="129"/>
      <c r="J6" s="129"/>
      <c r="K6" s="129"/>
      <c r="L6" s="129"/>
      <c r="M6" s="129"/>
      <c r="N6" s="129"/>
      <c r="O6" s="129"/>
      <c r="P6" s="152" t="s">
        <v>15</v>
      </c>
      <c r="Q6" s="92"/>
      <c r="R6" s="92"/>
      <c r="S6" s="92" t="s">
        <v>16</v>
      </c>
      <c r="T6" s="153"/>
    </row>
    <row r="7" spans="1:20" ht="9.9499999999999993" customHeight="1">
      <c r="A7" s="92"/>
      <c r="B7" s="92"/>
      <c r="C7" s="112"/>
      <c r="D7" s="113"/>
      <c r="E7" s="126"/>
      <c r="F7" s="127"/>
      <c r="G7" s="127"/>
      <c r="H7" s="127"/>
      <c r="I7" s="127"/>
      <c r="J7" s="127"/>
      <c r="K7" s="127"/>
      <c r="L7" s="127"/>
      <c r="M7" s="127"/>
      <c r="N7" s="127"/>
      <c r="O7" s="127"/>
      <c r="P7" s="143" t="s">
        <v>3</v>
      </c>
      <c r="Q7" s="106"/>
      <c r="R7" s="106"/>
      <c r="S7" s="92"/>
      <c r="T7" s="153"/>
    </row>
    <row r="8" spans="1:20" ht="13.5" customHeight="1">
      <c r="A8" s="114" t="s">
        <v>17</v>
      </c>
      <c r="B8" s="114"/>
      <c r="C8" s="114"/>
      <c r="D8" s="114"/>
      <c r="E8" s="114"/>
      <c r="F8" s="114"/>
      <c r="G8" s="114"/>
      <c r="H8" s="114"/>
      <c r="I8" s="114"/>
      <c r="J8" s="114"/>
      <c r="K8" s="114"/>
      <c r="L8" s="114"/>
      <c r="M8" s="114"/>
      <c r="N8" s="114"/>
      <c r="O8" s="115"/>
      <c r="P8" s="143"/>
      <c r="Q8" s="106"/>
      <c r="R8" s="106"/>
      <c r="S8" s="92"/>
      <c r="T8" s="153"/>
    </row>
    <row r="9" spans="1:20" ht="29.1" customHeight="1">
      <c r="A9" s="114"/>
      <c r="B9" s="114"/>
      <c r="C9" s="114"/>
      <c r="D9" s="114"/>
      <c r="E9" s="114"/>
      <c r="F9" s="114"/>
      <c r="G9" s="114"/>
      <c r="H9" s="114"/>
      <c r="I9" s="114"/>
      <c r="J9" s="114"/>
      <c r="K9" s="114"/>
      <c r="L9" s="114"/>
      <c r="M9" s="114"/>
      <c r="N9" s="114"/>
      <c r="O9" s="115"/>
      <c r="P9" s="143"/>
      <c r="Q9" s="106"/>
      <c r="R9" s="106"/>
      <c r="S9" s="92"/>
      <c r="T9" s="153"/>
    </row>
    <row r="10" spans="1:20" ht="13.5" customHeight="1">
      <c r="A10" s="101" t="s">
        <v>18</v>
      </c>
      <c r="B10" s="101"/>
      <c r="C10" s="101"/>
      <c r="D10" s="101"/>
      <c r="E10" s="101"/>
      <c r="F10" s="101"/>
      <c r="G10" s="101"/>
      <c r="H10" s="101"/>
      <c r="I10" s="101"/>
      <c r="J10" s="101"/>
      <c r="K10" s="101"/>
      <c r="L10" s="101"/>
      <c r="M10" s="101"/>
      <c r="N10" s="101"/>
      <c r="O10" s="102"/>
      <c r="P10" s="143"/>
      <c r="Q10" s="106"/>
      <c r="R10" s="106"/>
      <c r="S10" s="92"/>
      <c r="T10" s="153"/>
    </row>
    <row r="11" spans="1:20" ht="13.5" customHeight="1">
      <c r="A11" s="101"/>
      <c r="B11" s="101"/>
      <c r="C11" s="101"/>
      <c r="D11" s="101"/>
      <c r="E11" s="101"/>
      <c r="F11" s="101"/>
      <c r="G11" s="101"/>
      <c r="H11" s="101"/>
      <c r="I11" s="101"/>
      <c r="J11" s="101"/>
      <c r="K11" s="101"/>
      <c r="L11" s="101"/>
      <c r="M11" s="101"/>
      <c r="N11" s="101"/>
      <c r="O11" s="102"/>
      <c r="P11" s="143"/>
      <c r="Q11" s="106"/>
      <c r="R11" s="106"/>
      <c r="S11" s="92"/>
      <c r="T11" s="153"/>
    </row>
    <row r="12" spans="1:20" ht="13.5" customHeight="1">
      <c r="A12" s="95" t="s">
        <v>8</v>
      </c>
      <c r="B12" s="96"/>
      <c r="C12" s="103"/>
      <c r="D12" s="103"/>
      <c r="E12" s="101" t="s">
        <v>13</v>
      </c>
      <c r="F12" s="101"/>
      <c r="G12" s="101"/>
      <c r="H12" s="101"/>
      <c r="I12" s="101"/>
      <c r="J12" s="106" t="s">
        <v>19</v>
      </c>
      <c r="K12" s="106"/>
      <c r="L12" s="106"/>
      <c r="M12" s="106"/>
      <c r="N12" s="106"/>
      <c r="O12" s="107"/>
      <c r="P12" s="143"/>
      <c r="Q12" s="106"/>
      <c r="R12" s="106"/>
      <c r="S12" s="92"/>
      <c r="T12" s="153"/>
    </row>
    <row r="13" spans="1:20" ht="13.5" customHeight="1">
      <c r="A13" s="97"/>
      <c r="B13" s="98"/>
      <c r="C13" s="104"/>
      <c r="D13" s="104"/>
      <c r="E13" s="101"/>
      <c r="F13" s="101"/>
      <c r="G13" s="101"/>
      <c r="H13" s="101"/>
      <c r="I13" s="101"/>
      <c r="J13" s="106"/>
      <c r="K13" s="106"/>
      <c r="L13" s="106"/>
      <c r="M13" s="106"/>
      <c r="N13" s="106"/>
      <c r="O13" s="107"/>
      <c r="P13" s="151" t="s">
        <v>4</v>
      </c>
      <c r="Q13" s="106"/>
      <c r="R13" s="106"/>
      <c r="S13" s="92"/>
      <c r="T13" s="153"/>
    </row>
    <row r="14" spans="1:20" ht="13.5" customHeight="1">
      <c r="A14" s="99"/>
      <c r="B14" s="100"/>
      <c r="C14" s="105"/>
      <c r="D14" s="105"/>
      <c r="E14" s="101"/>
      <c r="F14" s="101"/>
      <c r="G14" s="101"/>
      <c r="H14" s="101"/>
      <c r="I14" s="101"/>
      <c r="J14" s="106"/>
      <c r="K14" s="106"/>
      <c r="L14" s="106"/>
      <c r="M14" s="106"/>
      <c r="N14" s="106"/>
      <c r="O14" s="107"/>
      <c r="P14" s="143"/>
      <c r="Q14" s="106"/>
      <c r="R14" s="106"/>
      <c r="S14" s="92"/>
      <c r="T14" s="153"/>
    </row>
    <row r="15" spans="1:20" ht="28.5" customHeight="1">
      <c r="A15" s="92" t="s">
        <v>20</v>
      </c>
      <c r="B15" s="95" t="s">
        <v>21</v>
      </c>
      <c r="C15" s="96"/>
      <c r="D15" s="96"/>
      <c r="E15" s="96"/>
      <c r="F15" s="96"/>
      <c r="G15" s="96"/>
      <c r="H15" s="96"/>
      <c r="I15" s="96"/>
      <c r="J15" s="96"/>
      <c r="K15" s="96"/>
      <c r="L15" s="96"/>
      <c r="M15" s="96"/>
      <c r="N15" s="96"/>
      <c r="O15" s="96"/>
      <c r="P15" s="143"/>
      <c r="Q15" s="106"/>
      <c r="R15" s="106"/>
      <c r="S15" s="92"/>
      <c r="T15" s="153"/>
    </row>
    <row r="16" spans="1:20" ht="13.5" customHeight="1">
      <c r="A16" s="92"/>
      <c r="B16" s="97"/>
      <c r="C16" s="98"/>
      <c r="D16" s="98"/>
      <c r="E16" s="98"/>
      <c r="F16" s="98"/>
      <c r="G16" s="98"/>
      <c r="H16" s="98"/>
      <c r="I16" s="98"/>
      <c r="J16" s="98"/>
      <c r="K16" s="98"/>
      <c r="L16" s="98"/>
      <c r="M16" s="98"/>
      <c r="N16" s="98"/>
      <c r="O16" s="98"/>
      <c r="P16" s="143"/>
      <c r="Q16" s="106"/>
      <c r="R16" s="106"/>
      <c r="S16" s="92"/>
      <c r="T16" s="153"/>
    </row>
    <row r="17" spans="1:20" ht="13.5" customHeight="1">
      <c r="A17" s="92"/>
      <c r="B17" s="99"/>
      <c r="C17" s="100"/>
      <c r="D17" s="100"/>
      <c r="E17" s="100"/>
      <c r="F17" s="100"/>
      <c r="G17" s="100"/>
      <c r="H17" s="100"/>
      <c r="I17" s="100"/>
      <c r="J17" s="100"/>
      <c r="K17" s="100"/>
      <c r="L17" s="100"/>
      <c r="M17" s="100"/>
      <c r="N17" s="100"/>
      <c r="O17" s="100"/>
      <c r="P17" s="143"/>
      <c r="Q17" s="106"/>
      <c r="R17" s="106"/>
      <c r="S17" s="92"/>
      <c r="T17" s="153"/>
    </row>
    <row r="18" spans="1:20">
      <c r="A18" s="92" t="s">
        <v>22</v>
      </c>
      <c r="B18" s="92"/>
      <c r="C18" s="92" t="s">
        <v>15</v>
      </c>
      <c r="D18" s="92"/>
      <c r="E18" s="92"/>
      <c r="F18" s="1" t="s">
        <v>23</v>
      </c>
      <c r="G18" s="1"/>
      <c r="H18" s="1"/>
      <c r="I18" s="92" t="s">
        <v>24</v>
      </c>
      <c r="J18" s="92"/>
      <c r="K18" s="92"/>
      <c r="L18" s="92"/>
      <c r="M18" s="92"/>
      <c r="N18" s="92" t="s">
        <v>16</v>
      </c>
      <c r="O18" s="118"/>
      <c r="P18" s="143"/>
      <c r="Q18" s="106"/>
      <c r="R18" s="106"/>
      <c r="S18" s="92"/>
      <c r="T18" s="153"/>
    </row>
    <row r="19" spans="1:20" ht="13.5" customHeight="1">
      <c r="A19" s="92" t="s">
        <v>3</v>
      </c>
      <c r="B19" s="92"/>
      <c r="C19" s="92"/>
      <c r="D19" s="92"/>
      <c r="E19" s="92"/>
      <c r="F19" s="92" t="s">
        <v>25</v>
      </c>
      <c r="G19" s="92"/>
      <c r="H19" s="92"/>
      <c r="I19" s="92"/>
      <c r="J19" s="92"/>
      <c r="K19" s="92"/>
      <c r="L19" s="92"/>
      <c r="M19" s="92"/>
      <c r="N19" s="92"/>
      <c r="O19" s="118"/>
      <c r="P19" s="143" t="s">
        <v>5</v>
      </c>
      <c r="Q19" s="106"/>
      <c r="R19" s="106"/>
      <c r="S19" s="92"/>
      <c r="T19" s="153"/>
    </row>
    <row r="20" spans="1:20" ht="13.5" customHeight="1">
      <c r="A20" s="92"/>
      <c r="B20" s="92"/>
      <c r="C20" s="92"/>
      <c r="D20" s="92"/>
      <c r="E20" s="92"/>
      <c r="F20" s="92"/>
      <c r="G20" s="92"/>
      <c r="H20" s="92"/>
      <c r="I20" s="92"/>
      <c r="J20" s="92"/>
      <c r="K20" s="92"/>
      <c r="L20" s="92"/>
      <c r="M20" s="92"/>
      <c r="N20" s="92"/>
      <c r="O20" s="118"/>
      <c r="P20" s="143"/>
      <c r="Q20" s="106"/>
      <c r="R20" s="106"/>
      <c r="S20" s="92"/>
      <c r="T20" s="153"/>
    </row>
    <row r="21" spans="1:20" ht="13.5" customHeight="1">
      <c r="A21" s="92" t="s">
        <v>4</v>
      </c>
      <c r="B21" s="92"/>
      <c r="C21" s="92"/>
      <c r="D21" s="92"/>
      <c r="E21" s="92"/>
      <c r="F21" s="92" t="s">
        <v>26</v>
      </c>
      <c r="G21" s="92"/>
      <c r="H21" s="92"/>
      <c r="I21" s="92"/>
      <c r="J21" s="92"/>
      <c r="K21" s="92"/>
      <c r="L21" s="92"/>
      <c r="M21" s="92"/>
      <c r="N21" s="92"/>
      <c r="O21" s="118"/>
      <c r="P21" s="143"/>
      <c r="Q21" s="106"/>
      <c r="R21" s="106"/>
      <c r="S21" s="92"/>
      <c r="T21" s="153"/>
    </row>
    <row r="22" spans="1:20" ht="13.5" customHeight="1">
      <c r="A22" s="92"/>
      <c r="B22" s="92"/>
      <c r="C22" s="92"/>
      <c r="D22" s="92"/>
      <c r="E22" s="92"/>
      <c r="F22" s="92"/>
      <c r="G22" s="92"/>
      <c r="H22" s="92"/>
      <c r="I22" s="92"/>
      <c r="J22" s="92"/>
      <c r="K22" s="92"/>
      <c r="L22" s="92"/>
      <c r="M22" s="92"/>
      <c r="N22" s="92"/>
      <c r="O22" s="118"/>
      <c r="P22" s="143"/>
      <c r="Q22" s="106"/>
      <c r="R22" s="106"/>
      <c r="S22" s="92"/>
      <c r="T22" s="153"/>
    </row>
    <row r="23" spans="1:20" ht="13.5" customHeight="1">
      <c r="A23" s="92" t="s">
        <v>5</v>
      </c>
      <c r="B23" s="92"/>
      <c r="C23" s="92"/>
      <c r="D23" s="92"/>
      <c r="E23" s="92"/>
      <c r="F23" s="92" t="s">
        <v>26</v>
      </c>
      <c r="G23" s="92"/>
      <c r="H23" s="92"/>
      <c r="I23" s="92"/>
      <c r="J23" s="92"/>
      <c r="K23" s="92"/>
      <c r="L23" s="92"/>
      <c r="M23" s="92"/>
      <c r="N23" s="92"/>
      <c r="O23" s="118"/>
      <c r="P23" s="143"/>
      <c r="Q23" s="106"/>
      <c r="R23" s="106"/>
      <c r="S23" s="92"/>
      <c r="T23" s="153"/>
    </row>
    <row r="24" spans="1:20" ht="12.95" customHeight="1">
      <c r="A24" s="92"/>
      <c r="B24" s="92"/>
      <c r="C24" s="92"/>
      <c r="D24" s="92"/>
      <c r="E24" s="92"/>
      <c r="F24" s="92"/>
      <c r="G24" s="92"/>
      <c r="H24" s="92"/>
      <c r="I24" s="92"/>
      <c r="J24" s="92"/>
      <c r="K24" s="92"/>
      <c r="L24" s="92"/>
      <c r="M24" s="92"/>
      <c r="N24" s="92"/>
      <c r="O24" s="118"/>
      <c r="P24" s="143"/>
      <c r="Q24" s="106"/>
      <c r="R24" s="106"/>
      <c r="S24" s="92"/>
      <c r="T24" s="153"/>
    </row>
    <row r="25" spans="1:20" ht="13.5" customHeight="1" thickBot="1">
      <c r="A25" s="147" t="s">
        <v>27</v>
      </c>
      <c r="B25" s="167"/>
      <c r="C25" s="167"/>
      <c r="D25" s="167"/>
      <c r="E25" s="167"/>
      <c r="F25" s="167"/>
      <c r="G25" s="167"/>
      <c r="H25" s="167"/>
      <c r="I25" s="167"/>
      <c r="J25" s="167"/>
      <c r="K25" s="167"/>
      <c r="L25" s="167"/>
      <c r="M25" s="167"/>
      <c r="N25" s="167"/>
      <c r="O25" s="167"/>
      <c r="P25" s="154"/>
      <c r="Q25" s="155"/>
      <c r="R25" s="155"/>
      <c r="S25" s="156"/>
      <c r="T25" s="157"/>
    </row>
    <row r="26" spans="1:20" ht="13.5" customHeight="1">
      <c r="A26" s="168"/>
      <c r="B26" s="169"/>
      <c r="C26" s="169"/>
      <c r="D26" s="169"/>
      <c r="E26" s="169"/>
      <c r="F26" s="169"/>
      <c r="G26" s="169"/>
      <c r="H26" s="169"/>
      <c r="I26" s="169"/>
      <c r="J26" s="169"/>
      <c r="K26" s="169"/>
      <c r="L26" s="169"/>
      <c r="M26" s="169"/>
      <c r="N26" s="169"/>
      <c r="O26" s="169"/>
      <c r="P26" s="158" t="s">
        <v>28</v>
      </c>
      <c r="Q26" s="159"/>
      <c r="R26" s="159"/>
      <c r="S26" s="159"/>
      <c r="T26" s="160"/>
    </row>
    <row r="27" spans="1:20" ht="14.25" customHeight="1">
      <c r="A27" s="170"/>
      <c r="B27" s="171"/>
      <c r="C27" s="171"/>
      <c r="D27" s="171"/>
      <c r="E27" s="171"/>
      <c r="F27" s="171"/>
      <c r="G27" s="171"/>
      <c r="H27" s="171"/>
      <c r="I27" s="171"/>
      <c r="J27" s="171"/>
      <c r="K27" s="171"/>
      <c r="L27" s="171"/>
      <c r="M27" s="171"/>
      <c r="N27" s="171"/>
      <c r="O27" s="171"/>
      <c r="P27" s="161"/>
      <c r="Q27" s="162"/>
      <c r="R27" s="162"/>
      <c r="S27" s="162"/>
      <c r="T27" s="163"/>
    </row>
    <row r="28" spans="1:20">
      <c r="A28" s="172" t="s">
        <v>29</v>
      </c>
      <c r="B28" s="173"/>
      <c r="C28" s="173"/>
      <c r="D28" s="173"/>
      <c r="E28" s="173"/>
      <c r="F28" s="173"/>
      <c r="G28" s="173"/>
      <c r="H28" s="173"/>
      <c r="I28" s="173"/>
      <c r="J28" s="173"/>
      <c r="K28" s="173"/>
      <c r="L28" s="173"/>
      <c r="M28" s="173"/>
      <c r="N28" s="173"/>
      <c r="O28" s="174"/>
      <c r="P28" s="164"/>
      <c r="Q28" s="165"/>
      <c r="R28" s="165"/>
      <c r="S28" s="165"/>
      <c r="T28" s="166"/>
    </row>
    <row r="29" spans="1:20" ht="20.100000000000001" customHeight="1">
      <c r="A29" s="123" t="s">
        <v>30</v>
      </c>
      <c r="B29" s="124"/>
      <c r="C29" s="124"/>
      <c r="D29" s="124"/>
      <c r="E29" s="125"/>
      <c r="F29" s="124" t="s">
        <v>31</v>
      </c>
      <c r="G29" s="124"/>
      <c r="H29" s="124"/>
      <c r="I29" s="124"/>
      <c r="J29" s="124"/>
      <c r="K29" s="124"/>
      <c r="L29" s="124"/>
      <c r="M29" s="124"/>
      <c r="N29" s="125"/>
      <c r="O29" s="129" t="s">
        <v>32</v>
      </c>
      <c r="P29" s="129"/>
      <c r="Q29" s="129"/>
      <c r="R29" s="129"/>
      <c r="S29" s="129"/>
      <c r="T29" s="130"/>
    </row>
    <row r="30" spans="1:20" ht="20.100000000000001" customHeight="1">
      <c r="A30" s="126"/>
      <c r="B30" s="127"/>
      <c r="C30" s="127"/>
      <c r="D30" s="127"/>
      <c r="E30" s="128"/>
      <c r="F30" s="127"/>
      <c r="G30" s="127"/>
      <c r="H30" s="127"/>
      <c r="I30" s="127"/>
      <c r="J30" s="127"/>
      <c r="K30" s="127"/>
      <c r="L30" s="127"/>
      <c r="M30" s="127"/>
      <c r="N30" s="128"/>
      <c r="O30" s="127"/>
      <c r="P30" s="127"/>
      <c r="Q30" s="127"/>
      <c r="R30" s="127"/>
      <c r="S30" s="127"/>
      <c r="T30" s="131"/>
    </row>
    <row r="31" spans="1:20">
      <c r="A31" s="1" t="s">
        <v>15</v>
      </c>
      <c r="B31" s="92"/>
      <c r="C31" s="92"/>
      <c r="D31" s="92"/>
      <c r="E31" s="133"/>
      <c r="F31" s="117" t="s">
        <v>15</v>
      </c>
      <c r="G31" s="92"/>
      <c r="H31" s="92"/>
      <c r="I31" s="92"/>
      <c r="J31" s="92"/>
      <c r="K31" s="92"/>
      <c r="L31" s="92"/>
      <c r="M31" s="92"/>
      <c r="N31" s="133"/>
      <c r="O31" s="117" t="s">
        <v>33</v>
      </c>
      <c r="P31" s="92"/>
      <c r="Q31" s="118"/>
      <c r="R31" s="136"/>
      <c r="S31" s="136"/>
      <c r="T31" s="117"/>
    </row>
    <row r="32" spans="1:20">
      <c r="A32" s="1" t="s">
        <v>7</v>
      </c>
      <c r="B32" s="92"/>
      <c r="C32" s="92"/>
      <c r="D32" s="92"/>
      <c r="E32" s="133"/>
      <c r="F32" s="117" t="s">
        <v>7</v>
      </c>
      <c r="G32" s="92"/>
      <c r="H32" s="92"/>
      <c r="I32" s="92"/>
      <c r="J32" s="92"/>
      <c r="K32" s="92"/>
      <c r="L32" s="92"/>
      <c r="M32" s="92"/>
      <c r="N32" s="133"/>
      <c r="O32" s="117" t="s">
        <v>7</v>
      </c>
      <c r="P32" s="92"/>
      <c r="Q32" s="118"/>
      <c r="R32" s="136"/>
      <c r="S32" s="136"/>
      <c r="T32" s="117"/>
    </row>
    <row r="33" spans="1:20">
      <c r="A33" s="1" t="s">
        <v>34</v>
      </c>
      <c r="B33" s="92"/>
      <c r="C33" s="92"/>
      <c r="D33" s="92"/>
      <c r="E33" s="133"/>
      <c r="F33" s="117" t="s">
        <v>35</v>
      </c>
      <c r="G33" s="92"/>
      <c r="H33" s="92"/>
      <c r="I33" s="92"/>
      <c r="J33" s="92"/>
      <c r="K33" s="92"/>
      <c r="L33" s="92"/>
      <c r="M33" s="92"/>
      <c r="N33" s="133"/>
      <c r="O33" s="117" t="s">
        <v>35</v>
      </c>
      <c r="P33" s="92"/>
      <c r="Q33" s="118"/>
      <c r="R33" s="136"/>
      <c r="S33" s="136"/>
      <c r="T33" s="117"/>
    </row>
    <row r="34" spans="1:20">
      <c r="A34" s="120" t="s">
        <v>36</v>
      </c>
      <c r="B34" s="92"/>
      <c r="C34" s="92"/>
      <c r="D34" s="92"/>
      <c r="E34" s="133"/>
      <c r="F34" s="119" t="s">
        <v>36</v>
      </c>
      <c r="G34" s="120"/>
      <c r="H34" s="92"/>
      <c r="I34" s="92"/>
      <c r="J34" s="92"/>
      <c r="K34" s="92"/>
      <c r="L34" s="92"/>
      <c r="M34" s="92"/>
      <c r="N34" s="133"/>
      <c r="O34" s="119" t="s">
        <v>37</v>
      </c>
      <c r="P34" s="120"/>
      <c r="Q34" s="108"/>
      <c r="R34" s="103"/>
      <c r="S34" s="103"/>
      <c r="T34" s="109"/>
    </row>
    <row r="35" spans="1:20">
      <c r="A35" s="120"/>
      <c r="B35" s="92"/>
      <c r="C35" s="92"/>
      <c r="D35" s="92"/>
      <c r="E35" s="133"/>
      <c r="F35" s="119"/>
      <c r="G35" s="120"/>
      <c r="H35" s="92"/>
      <c r="I35" s="92"/>
      <c r="J35" s="92"/>
      <c r="K35" s="92"/>
      <c r="L35" s="92"/>
      <c r="M35" s="92"/>
      <c r="N35" s="133"/>
      <c r="O35" s="119"/>
      <c r="P35" s="120"/>
      <c r="Q35" s="112"/>
      <c r="R35" s="105"/>
      <c r="S35" s="105"/>
      <c r="T35" s="113"/>
    </row>
    <row r="36" spans="1:20">
      <c r="A36" s="92" t="s">
        <v>38</v>
      </c>
      <c r="B36" s="92"/>
      <c r="C36" s="92"/>
      <c r="D36" s="92"/>
      <c r="E36" s="133"/>
      <c r="F36" s="117" t="s">
        <v>39</v>
      </c>
      <c r="G36" s="92"/>
      <c r="H36" s="92"/>
      <c r="I36" s="92"/>
      <c r="J36" s="92"/>
      <c r="K36" s="92"/>
      <c r="L36" s="92"/>
      <c r="M36" s="92"/>
      <c r="N36" s="133"/>
      <c r="O36" s="117" t="s">
        <v>39</v>
      </c>
      <c r="P36" s="92"/>
      <c r="Q36" s="108"/>
      <c r="R36" s="103"/>
      <c r="S36" s="103"/>
      <c r="T36" s="109"/>
    </row>
    <row r="37" spans="1:20" ht="11.1" customHeight="1">
      <c r="A37" s="132"/>
      <c r="B37" s="132"/>
      <c r="C37" s="132"/>
      <c r="D37" s="132"/>
      <c r="E37" s="134"/>
      <c r="F37" s="135"/>
      <c r="G37" s="132"/>
      <c r="H37" s="132"/>
      <c r="I37" s="132"/>
      <c r="J37" s="132"/>
      <c r="K37" s="132"/>
      <c r="L37" s="132"/>
      <c r="M37" s="132"/>
      <c r="N37" s="134"/>
      <c r="O37" s="135"/>
      <c r="P37" s="132"/>
      <c r="Q37" s="137"/>
      <c r="R37" s="138"/>
      <c r="S37" s="138"/>
      <c r="T37" s="139"/>
    </row>
    <row r="38" spans="1:20" ht="13.5" customHeight="1">
      <c r="A38" s="121" t="s">
        <v>40</v>
      </c>
      <c r="B38" s="121"/>
      <c r="C38" s="121"/>
      <c r="D38" s="121"/>
      <c r="E38" s="121"/>
      <c r="F38" s="121"/>
      <c r="G38" s="121"/>
      <c r="H38" s="121"/>
      <c r="I38" s="121"/>
      <c r="J38" s="121"/>
      <c r="K38" s="121"/>
      <c r="L38" s="121"/>
      <c r="M38" s="121"/>
      <c r="N38" s="121"/>
      <c r="O38" s="121"/>
      <c r="P38" s="121"/>
      <c r="Q38" s="121"/>
      <c r="R38" s="121"/>
      <c r="S38" s="121"/>
      <c r="T38" s="121"/>
    </row>
    <row r="39" spans="1:20" ht="24" customHeight="1">
      <c r="A39" s="122"/>
      <c r="B39" s="122"/>
      <c r="C39" s="122"/>
      <c r="D39" s="122"/>
      <c r="E39" s="122"/>
      <c r="F39" s="122"/>
      <c r="G39" s="122"/>
      <c r="H39" s="122"/>
      <c r="I39" s="122"/>
      <c r="J39" s="122"/>
      <c r="K39" s="122"/>
      <c r="L39" s="122"/>
      <c r="M39" s="122"/>
      <c r="N39" s="122"/>
      <c r="O39" s="122"/>
      <c r="P39" s="122"/>
      <c r="Q39" s="122"/>
      <c r="R39" s="122"/>
      <c r="S39" s="122"/>
      <c r="T39" s="122"/>
    </row>
  </sheetData>
  <mergeCells count="93">
    <mergeCell ref="Q31:T31"/>
    <mergeCell ref="A21:B22"/>
    <mergeCell ref="C21:E22"/>
    <mergeCell ref="A23:B24"/>
    <mergeCell ref="C23:E24"/>
    <mergeCell ref="P19:R25"/>
    <mergeCell ref="S19:T25"/>
    <mergeCell ref="P26:T28"/>
    <mergeCell ref="O31:P31"/>
    <mergeCell ref="N19:O20"/>
    <mergeCell ref="N21:O22"/>
    <mergeCell ref="N23:O24"/>
    <mergeCell ref="F31:G31"/>
    <mergeCell ref="A25:O27"/>
    <mergeCell ref="A28:O28"/>
    <mergeCell ref="H31:N31"/>
    <mergeCell ref="P13:R18"/>
    <mergeCell ref="P6:R6"/>
    <mergeCell ref="S6:T6"/>
    <mergeCell ref="P7:R12"/>
    <mergeCell ref="S7:T12"/>
    <mergeCell ref="S13:T18"/>
    <mergeCell ref="P1:T1"/>
    <mergeCell ref="P2:T3"/>
    <mergeCell ref="P4:T5"/>
    <mergeCell ref="K3:O4"/>
    <mergeCell ref="L1:L2"/>
    <mergeCell ref="M1:M2"/>
    <mergeCell ref="N1:N2"/>
    <mergeCell ref="O1:O2"/>
    <mergeCell ref="E5:O7"/>
    <mergeCell ref="K1:K2"/>
    <mergeCell ref="J3:J4"/>
    <mergeCell ref="J1:J2"/>
    <mergeCell ref="I1:I2"/>
    <mergeCell ref="F1:F2"/>
    <mergeCell ref="G1:G2"/>
    <mergeCell ref="H1:H2"/>
    <mergeCell ref="H36:N37"/>
    <mergeCell ref="Q32:T32"/>
    <mergeCell ref="Q33:T33"/>
    <mergeCell ref="Q34:T35"/>
    <mergeCell ref="Q36:T37"/>
    <mergeCell ref="O32:P32"/>
    <mergeCell ref="O33:P33"/>
    <mergeCell ref="H32:N32"/>
    <mergeCell ref="O34:P35"/>
    <mergeCell ref="F34:G35"/>
    <mergeCell ref="A38:T39"/>
    <mergeCell ref="A29:E30"/>
    <mergeCell ref="F29:N30"/>
    <mergeCell ref="O29:T30"/>
    <mergeCell ref="A34:A35"/>
    <mergeCell ref="A36:A37"/>
    <mergeCell ref="B31:E31"/>
    <mergeCell ref="B32:E32"/>
    <mergeCell ref="B33:E33"/>
    <mergeCell ref="B34:E35"/>
    <mergeCell ref="B36:E37"/>
    <mergeCell ref="F36:G37"/>
    <mergeCell ref="O36:P37"/>
    <mergeCell ref="H33:N33"/>
    <mergeCell ref="H34:N35"/>
    <mergeCell ref="I21:M22"/>
    <mergeCell ref="I23:M24"/>
    <mergeCell ref="N18:O18"/>
    <mergeCell ref="A18:B18"/>
    <mergeCell ref="C18:E18"/>
    <mergeCell ref="A19:B20"/>
    <mergeCell ref="C19:E20"/>
    <mergeCell ref="I19:M20"/>
    <mergeCell ref="C3:E4"/>
    <mergeCell ref="F33:G33"/>
    <mergeCell ref="F32:G32"/>
    <mergeCell ref="F19:H20"/>
    <mergeCell ref="F21:H22"/>
    <mergeCell ref="F23:H24"/>
    <mergeCell ref="A1:D2"/>
    <mergeCell ref="E1:E2"/>
    <mergeCell ref="A15:A17"/>
    <mergeCell ref="B15:O17"/>
    <mergeCell ref="I18:M18"/>
    <mergeCell ref="A10:O11"/>
    <mergeCell ref="A12:B14"/>
    <mergeCell ref="C12:D14"/>
    <mergeCell ref="E12:I14"/>
    <mergeCell ref="J12:O14"/>
    <mergeCell ref="A5:B7"/>
    <mergeCell ref="C5:D7"/>
    <mergeCell ref="F3:G4"/>
    <mergeCell ref="H3:I4"/>
    <mergeCell ref="A8:O9"/>
    <mergeCell ref="A3:B4"/>
  </mergeCells>
  <phoneticPr fontId="1"/>
  <printOptions horizontalCentered="1" verticalCentered="1"/>
  <pageMargins left="0" right="0" top="0" bottom="0" header="0" footer="0"/>
  <pageSetup paperSize="9" scale="90" orientation="landscape" horizontalDpi="4294967292" verticalDpi="4294967292" copies="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EEE77-666A-4936-B717-C421E2ABAC65}">
  <dimension ref="A1:L20"/>
  <sheetViews>
    <sheetView showGridLines="0" topLeftCell="A10" workbookViewId="0">
      <selection activeCell="B19" sqref="B19"/>
    </sheetView>
  </sheetViews>
  <sheetFormatPr defaultColWidth="67.625" defaultRowHeight="18"/>
  <cols>
    <col min="1" max="16384" width="67.625" style="77"/>
  </cols>
  <sheetData>
    <row r="1" spans="1:12">
      <c r="A1" s="23" t="s">
        <v>175</v>
      </c>
    </row>
    <row r="2" spans="1:12" ht="34.5">
      <c r="A2" s="75" t="s">
        <v>176</v>
      </c>
    </row>
    <row r="3" spans="1:12">
      <c r="A3" s="23"/>
    </row>
    <row r="4" spans="1:12">
      <c r="A4" s="23" t="s">
        <v>177</v>
      </c>
    </row>
    <row r="5" spans="1:12" ht="86.25">
      <c r="A5" s="23" t="s">
        <v>196</v>
      </c>
    </row>
    <row r="6" spans="1:12">
      <c r="A6" s="23" t="s">
        <v>197</v>
      </c>
    </row>
    <row r="7" spans="1:12" ht="34.5">
      <c r="A7" s="75" t="s">
        <v>198</v>
      </c>
    </row>
    <row r="8" spans="1:12">
      <c r="A8" s="23" t="s">
        <v>178</v>
      </c>
    </row>
    <row r="9" spans="1:12" ht="69">
      <c r="A9" s="75" t="s">
        <v>199</v>
      </c>
    </row>
    <row r="10" spans="1:12">
      <c r="A10" s="23" t="s">
        <v>200</v>
      </c>
    </row>
    <row r="11" spans="1:12">
      <c r="A11" s="23" t="s">
        <v>179</v>
      </c>
    </row>
    <row r="12" spans="1:12" ht="34.5">
      <c r="A12" s="75" t="s">
        <v>180</v>
      </c>
      <c r="L12" s="78"/>
    </row>
    <row r="13" spans="1:12">
      <c r="A13" s="75" t="s">
        <v>181</v>
      </c>
    </row>
    <row r="14" spans="1:12">
      <c r="A14" s="75" t="s">
        <v>188</v>
      </c>
    </row>
    <row r="15" spans="1:12" ht="34.5">
      <c r="A15" s="75" t="s">
        <v>182</v>
      </c>
    </row>
    <row r="16" spans="1:12" ht="51.75">
      <c r="A16" s="75" t="s">
        <v>205</v>
      </c>
    </row>
    <row r="18" spans="1:1" ht="34.5">
      <c r="A18" s="23" t="s">
        <v>183</v>
      </c>
    </row>
    <row r="19" spans="1:1" ht="54">
      <c r="A19" s="77" t="s">
        <v>184</v>
      </c>
    </row>
    <row r="20" spans="1:1">
      <c r="A20" s="79">
        <v>2025.11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
  <sheetViews>
    <sheetView tabSelected="1" topLeftCell="A36" workbookViewId="0">
      <selection activeCell="A53" sqref="A53"/>
    </sheetView>
  </sheetViews>
  <sheetFormatPr defaultColWidth="8.875" defaultRowHeight="13.5"/>
  <cols>
    <col min="1" max="1" width="31.875" customWidth="1"/>
    <col min="2" max="2" width="15.375" customWidth="1"/>
    <col min="4" max="4" width="11.875" customWidth="1"/>
    <col min="5" max="5" width="12.625" customWidth="1"/>
    <col min="6" max="7" width="4.875" customWidth="1"/>
    <col min="10" max="10" width="13.375" customWidth="1"/>
    <col min="13" max="13" width="11.375" customWidth="1"/>
  </cols>
  <sheetData>
    <row r="1" spans="1:2" ht="21">
      <c r="A1" s="5" t="s">
        <v>55</v>
      </c>
      <c r="B1" s="4"/>
    </row>
    <row r="2" spans="1:2">
      <c r="A2" s="6" t="s">
        <v>56</v>
      </c>
      <c r="B2" s="7" t="s">
        <v>57</v>
      </c>
    </row>
    <row r="3" spans="1:2">
      <c r="A3" s="67" t="s">
        <v>99</v>
      </c>
      <c r="B3" s="70" t="s">
        <v>138</v>
      </c>
    </row>
    <row r="4" spans="1:2">
      <c r="A4" s="67" t="s">
        <v>100</v>
      </c>
      <c r="B4" s="70" t="s">
        <v>139</v>
      </c>
    </row>
    <row r="5" spans="1:2">
      <c r="A5" s="67" t="s">
        <v>101</v>
      </c>
      <c r="B5" s="70" t="s">
        <v>140</v>
      </c>
    </row>
    <row r="6" spans="1:2">
      <c r="A6" s="67" t="s">
        <v>102</v>
      </c>
      <c r="B6" s="70" t="s">
        <v>141</v>
      </c>
    </row>
    <row r="7" spans="1:2">
      <c r="A7" s="67" t="s">
        <v>103</v>
      </c>
      <c r="B7" s="70" t="s">
        <v>142</v>
      </c>
    </row>
    <row r="8" spans="1:2">
      <c r="A8" s="67" t="s">
        <v>104</v>
      </c>
      <c r="B8" s="70" t="s">
        <v>143</v>
      </c>
    </row>
    <row r="9" spans="1:2">
      <c r="A9" s="67" t="s">
        <v>105</v>
      </c>
      <c r="B9" s="70" t="s">
        <v>144</v>
      </c>
    </row>
    <row r="10" spans="1:2">
      <c r="A10" s="67" t="s">
        <v>106</v>
      </c>
      <c r="B10" s="70" t="s">
        <v>145</v>
      </c>
    </row>
    <row r="11" spans="1:2">
      <c r="A11" s="67" t="s">
        <v>107</v>
      </c>
      <c r="B11" s="70" t="s">
        <v>90</v>
      </c>
    </row>
    <row r="12" spans="1:2">
      <c r="A12" s="67" t="s">
        <v>108</v>
      </c>
      <c r="B12" s="70" t="s">
        <v>146</v>
      </c>
    </row>
    <row r="13" spans="1:2">
      <c r="A13" s="67" t="s">
        <v>109</v>
      </c>
      <c r="B13" s="70" t="s">
        <v>147</v>
      </c>
    </row>
    <row r="14" spans="1:2">
      <c r="A14" s="67" t="s">
        <v>110</v>
      </c>
      <c r="B14" s="70" t="s">
        <v>148</v>
      </c>
    </row>
    <row r="15" spans="1:2">
      <c r="A15" s="67" t="s">
        <v>111</v>
      </c>
      <c r="B15" s="70" t="s">
        <v>149</v>
      </c>
    </row>
    <row r="16" spans="1:2">
      <c r="A16" s="67" t="s">
        <v>112</v>
      </c>
      <c r="B16" s="70" t="s">
        <v>150</v>
      </c>
    </row>
    <row r="17" spans="1:2">
      <c r="A17" s="67" t="s">
        <v>113</v>
      </c>
      <c r="B17" s="70" t="s">
        <v>151</v>
      </c>
    </row>
    <row r="18" spans="1:2" ht="14.25">
      <c r="A18" s="68" t="s">
        <v>114</v>
      </c>
      <c r="B18" s="70" t="s">
        <v>152</v>
      </c>
    </row>
    <row r="19" spans="1:2">
      <c r="A19" s="67" t="s">
        <v>115</v>
      </c>
      <c r="B19" s="70" t="s">
        <v>153</v>
      </c>
    </row>
    <row r="20" spans="1:2">
      <c r="A20" s="67" t="s">
        <v>116</v>
      </c>
      <c r="B20" s="70" t="s">
        <v>154</v>
      </c>
    </row>
    <row r="21" spans="1:2" ht="14.25">
      <c r="A21" s="69" t="s">
        <v>117</v>
      </c>
      <c r="B21" s="70" t="s">
        <v>155</v>
      </c>
    </row>
    <row r="22" spans="1:2" ht="14.25">
      <c r="A22" s="69" t="s">
        <v>118</v>
      </c>
      <c r="B22" s="70" t="s">
        <v>156</v>
      </c>
    </row>
    <row r="23" spans="1:2" ht="14.25">
      <c r="A23" s="69" t="s">
        <v>119</v>
      </c>
      <c r="B23" s="70" t="s">
        <v>157</v>
      </c>
    </row>
    <row r="24" spans="1:2" ht="14.25">
      <c r="A24" s="69" t="s">
        <v>120</v>
      </c>
      <c r="B24" s="70" t="s">
        <v>158</v>
      </c>
    </row>
    <row r="25" spans="1:2" ht="14.25">
      <c r="A25" s="69" t="s">
        <v>121</v>
      </c>
      <c r="B25" s="70" t="s">
        <v>159</v>
      </c>
    </row>
    <row r="26" spans="1:2" ht="14.25">
      <c r="A26" s="69" t="s">
        <v>122</v>
      </c>
      <c r="B26" s="70" t="s">
        <v>160</v>
      </c>
    </row>
    <row r="27" spans="1:2" ht="14.25">
      <c r="A27" s="69" t="s">
        <v>123</v>
      </c>
      <c r="B27" s="70" t="s">
        <v>161</v>
      </c>
    </row>
    <row r="28" spans="1:2" ht="14.25">
      <c r="A28" s="69" t="s">
        <v>124</v>
      </c>
      <c r="B28" s="70" t="s">
        <v>162</v>
      </c>
    </row>
    <row r="29" spans="1:2">
      <c r="A29" s="67" t="s">
        <v>125</v>
      </c>
      <c r="B29" s="70" t="s">
        <v>163</v>
      </c>
    </row>
    <row r="30" spans="1:2" ht="14.25">
      <c r="A30" s="69" t="s">
        <v>126</v>
      </c>
      <c r="B30" s="70" t="s">
        <v>163</v>
      </c>
    </row>
    <row r="31" spans="1:2">
      <c r="A31" s="67" t="s">
        <v>127</v>
      </c>
      <c r="B31" s="70" t="s">
        <v>164</v>
      </c>
    </row>
    <row r="32" spans="1:2">
      <c r="A32" s="67" t="s">
        <v>128</v>
      </c>
      <c r="B32" s="70" t="s">
        <v>165</v>
      </c>
    </row>
    <row r="33" spans="1:2" ht="14.25">
      <c r="A33" s="69" t="s">
        <v>129</v>
      </c>
      <c r="B33" s="70" t="s">
        <v>166</v>
      </c>
    </row>
    <row r="34" spans="1:2" ht="14.25">
      <c r="A34" s="69" t="s">
        <v>130</v>
      </c>
      <c r="B34" s="70" t="s">
        <v>167</v>
      </c>
    </row>
    <row r="35" spans="1:2" ht="14.25">
      <c r="A35" s="69" t="s">
        <v>131</v>
      </c>
      <c r="B35" s="70" t="s">
        <v>168</v>
      </c>
    </row>
    <row r="36" spans="1:2" ht="14.25">
      <c r="A36" s="69" t="s">
        <v>132</v>
      </c>
      <c r="B36" s="70" t="s">
        <v>169</v>
      </c>
    </row>
    <row r="37" spans="1:2">
      <c r="A37" s="67" t="s">
        <v>133</v>
      </c>
      <c r="B37" s="70" t="s">
        <v>170</v>
      </c>
    </row>
    <row r="38" spans="1:2" ht="14.25">
      <c r="A38" s="69" t="s">
        <v>134</v>
      </c>
      <c r="B38" s="70" t="s">
        <v>171</v>
      </c>
    </row>
    <row r="39" spans="1:2">
      <c r="A39" s="67" t="s">
        <v>135</v>
      </c>
      <c r="B39" s="70" t="s">
        <v>172</v>
      </c>
    </row>
    <row r="40" spans="1:2">
      <c r="A40" s="67" t="s">
        <v>136</v>
      </c>
      <c r="B40" s="70" t="s">
        <v>173</v>
      </c>
    </row>
    <row r="41" spans="1:2">
      <c r="A41" s="67" t="s">
        <v>137</v>
      </c>
      <c r="B41" s="70" t="s">
        <v>174</v>
      </c>
    </row>
    <row r="43" spans="1:2" ht="41.25" customHeight="1">
      <c r="A43" s="294" t="s">
        <v>206</v>
      </c>
      <c r="B43" s="294"/>
    </row>
    <row r="44" spans="1:2">
      <c r="A44" s="293"/>
    </row>
  </sheetData>
  <mergeCells count="1">
    <mergeCell ref="A43:B43"/>
  </mergeCells>
  <phoneticPr fontId="1"/>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31"/>
  <sheetViews>
    <sheetView showGridLines="0" topLeftCell="A17" zoomScale="80" zoomScaleNormal="80" zoomScaleSheetLayoutView="100" workbookViewId="0">
      <selection activeCell="N30" sqref="N30"/>
    </sheetView>
  </sheetViews>
  <sheetFormatPr defaultColWidth="8.875" defaultRowHeight="13.5"/>
  <cols>
    <col min="1" max="1" width="5" style="57" customWidth="1"/>
    <col min="2" max="2" width="5.875" style="53" bestFit="1" customWidth="1"/>
    <col min="3" max="3" width="9.625" style="10" customWidth="1"/>
    <col min="4" max="4" width="9.375" style="11" customWidth="1"/>
    <col min="5" max="5" width="19.375" customWidth="1"/>
    <col min="6" max="6" width="17.625" customWidth="1"/>
    <col min="7" max="7" width="5.625" bestFit="1" customWidth="1"/>
    <col min="8" max="8" width="5.375" customWidth="1"/>
    <col min="10" max="10" width="12" style="56" customWidth="1"/>
    <col min="11" max="11" width="21.875" customWidth="1"/>
    <col min="12" max="12" width="10.625" style="56" customWidth="1"/>
    <col min="13" max="13" width="16" customWidth="1"/>
    <col min="14" max="14" width="19.375" customWidth="1"/>
    <col min="15" max="15" width="10.875" customWidth="1"/>
    <col min="16" max="16" width="12.375" customWidth="1"/>
  </cols>
  <sheetData>
    <row r="2" spans="1:18">
      <c r="C2" s="64"/>
      <c r="D2" s="11" t="s">
        <v>98</v>
      </c>
    </row>
    <row r="3" spans="1:18">
      <c r="C3" s="65"/>
      <c r="D3" s="11" t="s">
        <v>185</v>
      </c>
    </row>
    <row r="4" spans="1:18" s="84" customFormat="1" ht="24.75" customHeight="1">
      <c r="A4" s="80"/>
      <c r="B4" s="81"/>
      <c r="C4" s="82"/>
      <c r="D4" s="83" t="s">
        <v>186</v>
      </c>
      <c r="J4" s="85"/>
      <c r="L4" s="85"/>
    </row>
    <row r="5" spans="1:18">
      <c r="C5" s="59" t="s">
        <v>41</v>
      </c>
      <c r="D5" s="60" t="s">
        <v>42</v>
      </c>
      <c r="E5" s="61" t="s">
        <v>43</v>
      </c>
      <c r="F5" s="61" t="s">
        <v>44</v>
      </c>
      <c r="G5" s="61" t="s">
        <v>45</v>
      </c>
      <c r="H5" s="61" t="s">
        <v>46</v>
      </c>
      <c r="I5" s="61" t="s">
        <v>47</v>
      </c>
      <c r="J5" s="62" t="s">
        <v>48</v>
      </c>
      <c r="K5" s="61" t="s">
        <v>49</v>
      </c>
      <c r="L5" s="62" t="s">
        <v>50</v>
      </c>
      <c r="M5" s="61" t="s">
        <v>51</v>
      </c>
      <c r="N5" s="63" t="s">
        <v>52</v>
      </c>
      <c r="O5" s="2" t="s">
        <v>53</v>
      </c>
      <c r="P5" s="2" t="s">
        <v>54</v>
      </c>
    </row>
    <row r="6" spans="1:18">
      <c r="A6" s="57">
        <v>1</v>
      </c>
      <c r="B6" s="53" t="str">
        <f t="shared" ref="B6:B12" si="0">D6&amp;J6</f>
        <v/>
      </c>
      <c r="C6" s="12"/>
      <c r="D6" s="13"/>
      <c r="E6" s="8"/>
      <c r="F6" s="8"/>
      <c r="G6" s="8"/>
      <c r="H6" s="8"/>
      <c r="I6" s="8"/>
      <c r="J6" s="54"/>
      <c r="K6" s="8"/>
      <c r="L6" s="54"/>
      <c r="M6" s="8"/>
      <c r="N6" s="9"/>
      <c r="O6" s="8"/>
      <c r="P6" s="8"/>
    </row>
    <row r="7" spans="1:18">
      <c r="A7" s="57">
        <v>2</v>
      </c>
      <c r="B7" s="53" t="str">
        <f t="shared" si="0"/>
        <v/>
      </c>
      <c r="C7" s="12"/>
      <c r="D7" s="13"/>
      <c r="E7" s="8"/>
      <c r="F7" s="8"/>
      <c r="G7" s="8"/>
      <c r="H7" s="8"/>
      <c r="I7" s="8"/>
      <c r="J7" s="54"/>
      <c r="K7" s="8"/>
      <c r="L7" s="54"/>
      <c r="M7" s="8"/>
      <c r="N7" s="9"/>
      <c r="O7" s="8"/>
      <c r="P7" s="8"/>
    </row>
    <row r="8" spans="1:18">
      <c r="A8" s="57">
        <v>3</v>
      </c>
      <c r="B8" s="53" t="str">
        <f t="shared" si="0"/>
        <v/>
      </c>
      <c r="C8" s="12"/>
      <c r="D8" s="13"/>
      <c r="E8" s="8"/>
      <c r="F8" s="8"/>
      <c r="G8" s="8"/>
      <c r="H8" s="8"/>
      <c r="I8" s="8"/>
      <c r="J8" s="54"/>
      <c r="K8" s="8"/>
      <c r="L8" s="54"/>
      <c r="M8" s="8"/>
      <c r="N8" s="9"/>
      <c r="O8" s="8"/>
      <c r="P8" s="8"/>
    </row>
    <row r="9" spans="1:18">
      <c r="A9" s="57">
        <v>4</v>
      </c>
      <c r="B9" s="53" t="str">
        <f t="shared" si="0"/>
        <v/>
      </c>
      <c r="C9" s="12"/>
      <c r="D9" s="13"/>
      <c r="E9" s="8"/>
      <c r="F9" s="8"/>
      <c r="G9" s="8"/>
      <c r="H9" s="8"/>
      <c r="I9" s="8"/>
      <c r="J9" s="54"/>
      <c r="K9" s="8"/>
      <c r="L9" s="54"/>
      <c r="M9" s="8"/>
      <c r="N9" s="9"/>
      <c r="O9" s="8"/>
      <c r="P9" s="8"/>
    </row>
    <row r="10" spans="1:18">
      <c r="A10" s="57">
        <v>5</v>
      </c>
      <c r="B10" s="53" t="str">
        <f t="shared" si="0"/>
        <v/>
      </c>
      <c r="C10" s="12"/>
      <c r="D10" s="13"/>
      <c r="E10" s="8"/>
      <c r="F10" s="8"/>
      <c r="G10" s="8"/>
      <c r="H10" s="8"/>
      <c r="I10" s="8"/>
      <c r="J10" s="54"/>
      <c r="K10" s="8"/>
      <c r="L10" s="54"/>
      <c r="M10" s="8"/>
      <c r="N10" s="9"/>
      <c r="O10" s="8"/>
      <c r="P10" s="8"/>
    </row>
    <row r="11" spans="1:18">
      <c r="A11" s="57">
        <v>6</v>
      </c>
      <c r="B11" s="53" t="str">
        <f t="shared" si="0"/>
        <v/>
      </c>
      <c r="C11" s="12"/>
      <c r="D11" s="13"/>
      <c r="E11" s="8"/>
      <c r="F11" s="8"/>
      <c r="G11" s="8"/>
      <c r="H11" s="8"/>
      <c r="I11" s="8"/>
      <c r="J11" s="54"/>
      <c r="K11" s="8"/>
      <c r="L11" s="54"/>
      <c r="M11" s="8"/>
      <c r="N11" s="9"/>
      <c r="O11" s="8"/>
      <c r="P11" s="8"/>
    </row>
    <row r="12" spans="1:18">
      <c r="A12" s="57">
        <v>7</v>
      </c>
      <c r="B12" s="53" t="str">
        <f t="shared" si="0"/>
        <v/>
      </c>
      <c r="C12" s="12"/>
      <c r="D12" s="13"/>
      <c r="E12" s="8"/>
      <c r="F12" s="8"/>
      <c r="G12" s="8"/>
      <c r="H12" s="8"/>
      <c r="I12" s="8"/>
      <c r="J12" s="54"/>
      <c r="K12" s="8"/>
      <c r="L12" s="54"/>
      <c r="M12" s="8"/>
      <c r="N12" s="9"/>
      <c r="O12" s="8"/>
      <c r="P12" s="8"/>
      <c r="R12" s="11"/>
    </row>
    <row r="13" spans="1:18">
      <c r="A13" s="57">
        <v>8</v>
      </c>
      <c r="B13" s="53" t="str">
        <f t="shared" ref="B13:B43" si="1">D13&amp;J13</f>
        <v/>
      </c>
      <c r="C13" s="12"/>
      <c r="D13" s="13"/>
      <c r="E13" s="8"/>
      <c r="F13" s="8"/>
      <c r="G13" s="8"/>
      <c r="H13" s="8"/>
      <c r="I13" s="8"/>
      <c r="J13" s="54"/>
      <c r="K13" s="8"/>
      <c r="L13" s="54"/>
      <c r="M13" s="8"/>
      <c r="N13" s="9"/>
      <c r="O13" s="8"/>
      <c r="P13" s="8"/>
      <c r="R13" s="11"/>
    </row>
    <row r="14" spans="1:18">
      <c r="A14" s="57">
        <v>9</v>
      </c>
      <c r="B14" s="53" t="str">
        <f t="shared" si="1"/>
        <v/>
      </c>
      <c r="C14" s="12"/>
      <c r="D14" s="13"/>
      <c r="E14" s="8"/>
      <c r="F14" s="8"/>
      <c r="G14" s="8"/>
      <c r="H14" s="8"/>
      <c r="I14" s="8"/>
      <c r="J14" s="54"/>
      <c r="K14" s="8"/>
      <c r="L14" s="54"/>
      <c r="M14" s="8"/>
      <c r="N14" s="9"/>
      <c r="O14" s="8"/>
      <c r="P14" s="8"/>
      <c r="R14" s="11"/>
    </row>
    <row r="15" spans="1:18" ht="13.5" customHeight="1">
      <c r="A15" s="57">
        <v>10</v>
      </c>
      <c r="B15" s="53" t="str">
        <f t="shared" si="1"/>
        <v/>
      </c>
      <c r="C15" s="12"/>
      <c r="D15" s="13"/>
      <c r="E15" s="8"/>
      <c r="F15" s="8"/>
      <c r="G15" s="8"/>
      <c r="H15" s="8"/>
      <c r="I15" s="8"/>
      <c r="J15" s="54"/>
      <c r="K15" s="8"/>
      <c r="L15" s="54"/>
      <c r="M15" s="8"/>
      <c r="N15" s="9"/>
      <c r="O15" s="3"/>
      <c r="P15" s="3"/>
      <c r="R15" s="11"/>
    </row>
    <row r="16" spans="1:18">
      <c r="A16" s="57">
        <v>11</v>
      </c>
      <c r="B16" s="53" t="str">
        <f t="shared" si="1"/>
        <v/>
      </c>
      <c r="C16" s="12"/>
      <c r="D16" s="13"/>
      <c r="E16" s="8"/>
      <c r="F16" s="8"/>
      <c r="G16" s="8"/>
      <c r="H16" s="8"/>
      <c r="I16" s="8"/>
      <c r="J16" s="54"/>
      <c r="K16" s="8"/>
      <c r="L16" s="54"/>
      <c r="M16" s="8"/>
      <c r="N16" s="9"/>
      <c r="O16" s="3"/>
      <c r="P16" s="3"/>
      <c r="R16" s="11"/>
    </row>
    <row r="17" spans="1:18">
      <c r="A17" s="57">
        <v>12</v>
      </c>
      <c r="B17" s="53" t="str">
        <f t="shared" si="1"/>
        <v/>
      </c>
      <c r="C17" s="12"/>
      <c r="D17" s="71"/>
      <c r="E17" s="72"/>
      <c r="F17" s="72"/>
      <c r="G17" s="72"/>
      <c r="H17" s="72"/>
      <c r="I17" s="72"/>
      <c r="J17" s="73"/>
      <c r="K17" s="72"/>
      <c r="L17" s="73"/>
      <c r="M17" s="72"/>
      <c r="N17" s="74"/>
      <c r="O17" s="3"/>
      <c r="P17" s="3"/>
      <c r="R17" s="11"/>
    </row>
    <row r="18" spans="1:18">
      <c r="A18" s="57">
        <v>13</v>
      </c>
      <c r="B18" s="53" t="str">
        <f t="shared" si="1"/>
        <v/>
      </c>
      <c r="C18" s="12"/>
      <c r="D18" s="13"/>
      <c r="E18" s="3"/>
      <c r="F18" s="3"/>
      <c r="G18" s="3"/>
      <c r="H18" s="8"/>
      <c r="I18" s="3"/>
      <c r="J18" s="54"/>
      <c r="K18" s="3"/>
      <c r="L18" s="54"/>
      <c r="M18" s="3"/>
      <c r="N18" s="9"/>
      <c r="O18" s="3"/>
      <c r="P18" s="3"/>
      <c r="R18" s="11"/>
    </row>
    <row r="19" spans="1:18">
      <c r="A19" s="57">
        <v>14</v>
      </c>
      <c r="B19" s="53" t="str">
        <f t="shared" si="1"/>
        <v/>
      </c>
      <c r="C19" s="12"/>
      <c r="D19" s="13"/>
      <c r="E19" s="3"/>
      <c r="F19" s="3"/>
      <c r="G19" s="3"/>
      <c r="H19" s="8"/>
      <c r="I19" s="3"/>
      <c r="J19" s="54"/>
      <c r="K19" s="3"/>
      <c r="L19" s="55"/>
      <c r="M19" s="3"/>
      <c r="N19" s="9"/>
      <c r="O19" s="3"/>
      <c r="P19" s="3"/>
      <c r="R19" s="11"/>
    </row>
    <row r="20" spans="1:18">
      <c r="A20" s="57">
        <v>15</v>
      </c>
      <c r="B20" s="53" t="str">
        <f t="shared" si="1"/>
        <v/>
      </c>
      <c r="C20" s="12"/>
      <c r="D20" s="13"/>
      <c r="E20" s="3"/>
      <c r="F20" s="3"/>
      <c r="G20" s="3"/>
      <c r="H20" s="8"/>
      <c r="I20" s="3"/>
      <c r="J20" s="54"/>
      <c r="K20" s="3"/>
      <c r="L20" s="55"/>
      <c r="M20" s="3"/>
      <c r="N20" s="9"/>
      <c r="O20" s="3"/>
      <c r="P20" s="3"/>
      <c r="R20" s="11"/>
    </row>
    <row r="21" spans="1:18">
      <c r="A21" s="57">
        <v>16</v>
      </c>
      <c r="B21" s="53" t="str">
        <f t="shared" si="1"/>
        <v/>
      </c>
      <c r="C21" s="12"/>
      <c r="D21" s="13"/>
      <c r="E21" s="3"/>
      <c r="F21" s="3"/>
      <c r="G21" s="3"/>
      <c r="H21" s="3"/>
      <c r="I21" s="3"/>
      <c r="J21" s="54"/>
      <c r="K21" s="3"/>
      <c r="L21" s="55"/>
      <c r="M21" s="3"/>
      <c r="N21" s="9"/>
      <c r="O21" s="3"/>
      <c r="P21" s="3"/>
      <c r="R21" s="11"/>
    </row>
    <row r="22" spans="1:18">
      <c r="A22" s="57">
        <v>17</v>
      </c>
      <c r="B22" s="53" t="str">
        <f t="shared" si="1"/>
        <v/>
      </c>
      <c r="C22" s="12"/>
      <c r="D22" s="13"/>
      <c r="E22" s="3"/>
      <c r="F22" s="3"/>
      <c r="G22" s="3"/>
      <c r="H22" s="3"/>
      <c r="I22" s="3"/>
      <c r="J22" s="54"/>
      <c r="K22" s="3"/>
      <c r="L22" s="55"/>
      <c r="M22" s="3"/>
      <c r="N22" s="9"/>
      <c r="O22" s="3"/>
      <c r="P22" s="3"/>
      <c r="R22" s="11"/>
    </row>
    <row r="23" spans="1:18">
      <c r="A23" s="57">
        <v>18</v>
      </c>
      <c r="B23" s="53" t="str">
        <f t="shared" si="1"/>
        <v/>
      </c>
      <c r="C23" s="12"/>
      <c r="D23" s="13"/>
      <c r="E23" s="3"/>
      <c r="F23" s="3"/>
      <c r="G23" s="3"/>
      <c r="H23" s="3"/>
      <c r="I23" s="3"/>
      <c r="J23" s="54"/>
      <c r="K23" s="3"/>
      <c r="L23" s="55"/>
      <c r="M23" s="3"/>
      <c r="N23" s="9"/>
      <c r="O23" s="3"/>
      <c r="P23" s="3"/>
      <c r="R23" s="11"/>
    </row>
    <row r="24" spans="1:18">
      <c r="A24" s="57">
        <v>19</v>
      </c>
      <c r="B24" s="53" t="str">
        <f t="shared" si="1"/>
        <v/>
      </c>
      <c r="C24" s="12"/>
      <c r="D24" s="13"/>
      <c r="E24" s="3"/>
      <c r="F24" s="3"/>
      <c r="G24" s="3"/>
      <c r="H24" s="3"/>
      <c r="I24" s="3"/>
      <c r="J24" s="54"/>
      <c r="K24" s="3"/>
      <c r="L24" s="55"/>
      <c r="M24" s="3"/>
      <c r="N24" s="9"/>
      <c r="O24" s="3"/>
      <c r="P24" s="3"/>
      <c r="R24" s="11"/>
    </row>
    <row r="25" spans="1:18">
      <c r="A25" s="57">
        <v>20</v>
      </c>
      <c r="B25" s="53" t="str">
        <f t="shared" si="1"/>
        <v/>
      </c>
      <c r="C25" s="12"/>
      <c r="D25" s="13"/>
      <c r="E25" s="3"/>
      <c r="F25" s="3"/>
      <c r="G25" s="3"/>
      <c r="H25" s="3"/>
      <c r="I25" s="3"/>
      <c r="J25" s="54"/>
      <c r="K25" s="3"/>
      <c r="L25" s="55"/>
      <c r="M25" s="3"/>
      <c r="N25" s="9"/>
      <c r="O25" s="3"/>
      <c r="P25" s="3"/>
      <c r="R25" s="11"/>
    </row>
    <row r="26" spans="1:18">
      <c r="A26" s="57">
        <v>21</v>
      </c>
      <c r="B26" s="53" t="str">
        <f t="shared" si="1"/>
        <v/>
      </c>
      <c r="C26" s="12"/>
      <c r="D26" s="13"/>
      <c r="E26" s="3"/>
      <c r="F26" s="3"/>
      <c r="G26" s="3"/>
      <c r="H26" s="3"/>
      <c r="I26" s="3"/>
      <c r="J26" s="54"/>
      <c r="K26" s="3"/>
      <c r="L26" s="55"/>
      <c r="M26" s="3"/>
      <c r="N26" s="9"/>
      <c r="O26" s="3"/>
      <c r="P26" s="3"/>
      <c r="R26" s="11"/>
    </row>
    <row r="27" spans="1:18">
      <c r="A27" s="57">
        <v>22</v>
      </c>
      <c r="B27" s="53" t="str">
        <f t="shared" si="1"/>
        <v/>
      </c>
      <c r="C27" s="12"/>
      <c r="D27" s="13"/>
      <c r="E27" s="3"/>
      <c r="F27" s="3"/>
      <c r="G27" s="3"/>
      <c r="H27" s="3"/>
      <c r="I27" s="3"/>
      <c r="J27" s="54"/>
      <c r="K27" s="3"/>
      <c r="L27" s="55"/>
      <c r="M27" s="3"/>
      <c r="N27" s="9"/>
      <c r="O27" s="3"/>
      <c r="P27" s="3"/>
      <c r="R27" s="11"/>
    </row>
    <row r="28" spans="1:18">
      <c r="A28" s="57">
        <v>23</v>
      </c>
      <c r="B28" s="53" t="str">
        <f t="shared" si="1"/>
        <v/>
      </c>
      <c r="C28" s="12"/>
      <c r="D28" s="13"/>
      <c r="E28" s="3"/>
      <c r="F28" s="3"/>
      <c r="G28" s="3"/>
      <c r="H28" s="3"/>
      <c r="I28" s="3"/>
      <c r="J28" s="54"/>
      <c r="K28" s="3"/>
      <c r="L28" s="55"/>
      <c r="M28" s="8"/>
      <c r="N28" s="9"/>
      <c r="O28" s="3"/>
      <c r="P28" s="3"/>
      <c r="R28" s="11"/>
    </row>
    <row r="29" spans="1:18">
      <c r="A29" s="57">
        <v>24</v>
      </c>
      <c r="B29" s="53" t="str">
        <f t="shared" si="1"/>
        <v/>
      </c>
      <c r="C29" s="12"/>
      <c r="D29" s="13"/>
      <c r="E29" s="3"/>
      <c r="F29" s="3"/>
      <c r="G29" s="3"/>
      <c r="H29" s="3"/>
      <c r="I29" s="3"/>
      <c r="J29" s="54"/>
      <c r="K29" s="3"/>
      <c r="L29" s="55"/>
      <c r="M29" s="8"/>
      <c r="N29" s="9"/>
      <c r="O29" s="3"/>
      <c r="P29" s="3"/>
      <c r="R29" s="11"/>
    </row>
    <row r="30" spans="1:18">
      <c r="A30" s="57">
        <v>25</v>
      </c>
      <c r="B30" s="53" t="str">
        <f t="shared" si="1"/>
        <v/>
      </c>
      <c r="C30" s="12"/>
      <c r="D30" s="13"/>
      <c r="E30" s="3"/>
      <c r="F30" s="3"/>
      <c r="G30" s="3"/>
      <c r="H30" s="3"/>
      <c r="I30" s="3"/>
      <c r="J30" s="54"/>
      <c r="K30" s="3"/>
      <c r="L30" s="55"/>
      <c r="M30" s="8"/>
      <c r="N30" s="9"/>
      <c r="O30" s="3"/>
      <c r="P30" s="3"/>
      <c r="R30" s="11"/>
    </row>
    <row r="31" spans="1:18">
      <c r="A31" s="57">
        <v>26</v>
      </c>
      <c r="B31" s="53" t="str">
        <f t="shared" si="1"/>
        <v/>
      </c>
      <c r="C31" s="12"/>
      <c r="D31" s="13"/>
      <c r="E31" s="3"/>
      <c r="F31" s="3"/>
      <c r="G31" s="3"/>
      <c r="H31" s="3"/>
      <c r="I31" s="3"/>
      <c r="J31" s="54"/>
      <c r="K31" s="3"/>
      <c r="L31" s="55"/>
      <c r="M31" s="3"/>
      <c r="N31" s="9"/>
      <c r="O31" s="3"/>
      <c r="P31" s="3"/>
      <c r="R31" s="11"/>
    </row>
    <row r="32" spans="1:18">
      <c r="A32" s="57">
        <v>27</v>
      </c>
      <c r="B32" s="53" t="str">
        <f t="shared" si="1"/>
        <v/>
      </c>
      <c r="C32" s="12"/>
      <c r="D32" s="13"/>
      <c r="E32" s="3"/>
      <c r="F32" s="3"/>
      <c r="G32" s="3"/>
      <c r="H32" s="3"/>
      <c r="I32" s="3"/>
      <c r="J32" s="54"/>
      <c r="K32" s="3"/>
      <c r="L32" s="55"/>
      <c r="M32" s="8"/>
      <c r="N32" s="9"/>
      <c r="O32" s="3"/>
      <c r="P32" s="3"/>
      <c r="R32" s="11"/>
    </row>
    <row r="33" spans="1:18">
      <c r="A33" s="57">
        <v>28</v>
      </c>
      <c r="B33" s="53" t="str">
        <f t="shared" si="1"/>
        <v/>
      </c>
      <c r="C33" s="12"/>
      <c r="D33" s="13"/>
      <c r="E33" s="3"/>
      <c r="F33" s="3"/>
      <c r="G33" s="3"/>
      <c r="H33" s="3"/>
      <c r="I33" s="3"/>
      <c r="J33" s="54"/>
      <c r="K33" s="3"/>
      <c r="L33" s="55"/>
      <c r="M33" s="8"/>
      <c r="N33" s="9"/>
      <c r="O33" s="3"/>
      <c r="P33" s="3"/>
      <c r="R33" s="11"/>
    </row>
    <row r="34" spans="1:18">
      <c r="A34" s="57">
        <v>29</v>
      </c>
      <c r="B34" s="53" t="str">
        <f t="shared" si="1"/>
        <v/>
      </c>
      <c r="C34" s="12"/>
      <c r="D34" s="13"/>
      <c r="E34" s="3"/>
      <c r="F34" s="3"/>
      <c r="G34" s="3"/>
      <c r="H34" s="3"/>
      <c r="I34" s="3"/>
      <c r="J34" s="54"/>
      <c r="K34" s="3"/>
      <c r="L34" s="55"/>
      <c r="M34" s="8"/>
      <c r="N34" s="9"/>
      <c r="O34" s="3"/>
      <c r="P34" s="3"/>
      <c r="R34" s="11"/>
    </row>
    <row r="35" spans="1:18">
      <c r="A35" s="57">
        <v>30</v>
      </c>
      <c r="B35" s="53" t="str">
        <f t="shared" si="1"/>
        <v/>
      </c>
      <c r="C35" s="12"/>
      <c r="D35" s="13"/>
      <c r="E35" s="3"/>
      <c r="F35" s="3"/>
      <c r="G35" s="3"/>
      <c r="H35" s="3"/>
      <c r="I35" s="3"/>
      <c r="J35" s="55"/>
      <c r="K35" s="3"/>
      <c r="L35" s="55"/>
      <c r="M35" s="8"/>
      <c r="N35" s="9"/>
      <c r="O35" s="3"/>
      <c r="P35" s="3"/>
      <c r="R35" s="11"/>
    </row>
    <row r="36" spans="1:18">
      <c r="A36" s="57">
        <v>31</v>
      </c>
      <c r="B36" s="53" t="str">
        <f t="shared" si="1"/>
        <v/>
      </c>
      <c r="C36" s="12"/>
      <c r="D36" s="13"/>
      <c r="E36" s="3"/>
      <c r="F36" s="3"/>
      <c r="G36" s="3"/>
      <c r="H36" s="3"/>
      <c r="I36" s="3"/>
      <c r="J36" s="55"/>
      <c r="K36" s="3"/>
      <c r="L36" s="55"/>
      <c r="M36" s="3"/>
      <c r="N36" s="9"/>
      <c r="O36" s="3"/>
      <c r="P36" s="3"/>
      <c r="R36" s="11"/>
    </row>
    <row r="37" spans="1:18" ht="14.25">
      <c r="A37" s="57">
        <v>32</v>
      </c>
      <c r="B37" s="53" t="str">
        <f t="shared" si="1"/>
        <v/>
      </c>
      <c r="C37" s="14"/>
      <c r="D37" s="13"/>
      <c r="E37" s="3"/>
      <c r="F37" s="3"/>
      <c r="G37" s="3"/>
      <c r="H37" s="3"/>
      <c r="I37" s="3"/>
      <c r="J37" s="55"/>
      <c r="K37" s="3"/>
      <c r="L37" s="55"/>
      <c r="M37" s="3"/>
      <c r="N37" s="9"/>
      <c r="O37" s="3"/>
      <c r="P37" s="3"/>
      <c r="R37" s="11"/>
    </row>
    <row r="38" spans="1:18" ht="14.25">
      <c r="A38" s="57">
        <v>33</v>
      </c>
      <c r="B38" s="53" t="str">
        <f t="shared" si="1"/>
        <v/>
      </c>
      <c r="C38" s="14"/>
      <c r="D38" s="15"/>
      <c r="E38" s="3"/>
      <c r="F38" s="3"/>
      <c r="G38" s="3"/>
      <c r="H38" s="3"/>
      <c r="I38" s="3"/>
      <c r="J38" s="55"/>
      <c r="K38" s="3"/>
      <c r="L38" s="55"/>
      <c r="M38" s="3"/>
      <c r="N38" s="9"/>
      <c r="O38" s="3"/>
      <c r="P38" s="3"/>
      <c r="R38" s="11"/>
    </row>
    <row r="39" spans="1:18" ht="14.25">
      <c r="A39" s="57">
        <v>34</v>
      </c>
      <c r="B39" s="53" t="str">
        <f t="shared" si="1"/>
        <v/>
      </c>
      <c r="C39" s="14"/>
      <c r="D39" s="15"/>
      <c r="E39" s="3"/>
      <c r="F39" s="3"/>
      <c r="G39" s="3"/>
      <c r="H39" s="3"/>
      <c r="I39" s="3"/>
      <c r="J39" s="55"/>
      <c r="K39" s="3"/>
      <c r="L39" s="55"/>
      <c r="M39" s="3"/>
      <c r="N39" s="9"/>
      <c r="O39" s="3"/>
      <c r="P39" s="3"/>
    </row>
    <row r="40" spans="1:18" ht="14.25">
      <c r="A40" s="57">
        <v>35</v>
      </c>
      <c r="B40" s="53" t="str">
        <f t="shared" si="1"/>
        <v/>
      </c>
      <c r="C40" s="14"/>
      <c r="D40" s="15"/>
      <c r="E40" s="3"/>
      <c r="F40" s="3"/>
      <c r="G40" s="3"/>
      <c r="H40" s="3"/>
      <c r="I40" s="3"/>
      <c r="J40" s="55"/>
      <c r="K40" s="3"/>
      <c r="L40" s="55"/>
      <c r="M40" s="3"/>
      <c r="N40" s="9"/>
      <c r="O40" s="3"/>
      <c r="P40" s="3"/>
    </row>
    <row r="41" spans="1:18">
      <c r="A41" s="57">
        <v>36</v>
      </c>
      <c r="B41" s="53" t="str">
        <f t="shared" si="1"/>
        <v/>
      </c>
      <c r="C41"/>
      <c r="D41"/>
      <c r="O41" s="11"/>
    </row>
    <row r="42" spans="1:18">
      <c r="A42" s="57">
        <v>37</v>
      </c>
      <c r="B42" s="53" t="str">
        <f t="shared" si="1"/>
        <v/>
      </c>
      <c r="C42"/>
      <c r="D42"/>
      <c r="O42" s="11"/>
    </row>
    <row r="43" spans="1:18">
      <c r="A43" s="57">
        <v>38</v>
      </c>
      <c r="B43" s="53" t="str">
        <f t="shared" si="1"/>
        <v/>
      </c>
      <c r="C43"/>
      <c r="D43"/>
      <c r="O43" s="11"/>
      <c r="R43" s="11"/>
    </row>
    <row r="44" spans="1:18">
      <c r="A44" s="57">
        <v>39</v>
      </c>
      <c r="B44" s="53" t="str">
        <f>D46&amp;J46</f>
        <v/>
      </c>
      <c r="C44"/>
      <c r="D44"/>
    </row>
    <row r="45" spans="1:18">
      <c r="A45" s="57">
        <v>40</v>
      </c>
      <c r="B45" s="53" t="str">
        <f>D47&amp;J47</f>
        <v/>
      </c>
      <c r="C45"/>
      <c r="D45"/>
    </row>
    <row r="46" spans="1:18">
      <c r="A46" s="57">
        <v>41</v>
      </c>
      <c r="C46"/>
      <c r="D46"/>
    </row>
    <row r="47" spans="1:18">
      <c r="A47" s="57">
        <v>42</v>
      </c>
      <c r="C47"/>
      <c r="D47"/>
    </row>
    <row r="48" spans="1:18">
      <c r="A48" s="57">
        <v>43</v>
      </c>
      <c r="C48"/>
      <c r="D48"/>
    </row>
    <row r="49" spans="1:4">
      <c r="A49" s="57">
        <v>44</v>
      </c>
      <c r="C49"/>
      <c r="D49"/>
    </row>
    <row r="50" spans="1:4">
      <c r="A50" s="57">
        <v>45</v>
      </c>
      <c r="C50"/>
      <c r="D50"/>
    </row>
    <row r="51" spans="1:4">
      <c r="A51" s="57">
        <v>46</v>
      </c>
      <c r="C51"/>
      <c r="D51"/>
    </row>
    <row r="52" spans="1:4">
      <c r="A52" s="57">
        <v>47</v>
      </c>
      <c r="C52"/>
      <c r="D52"/>
    </row>
    <row r="53" spans="1:4">
      <c r="A53" s="57">
        <v>48</v>
      </c>
      <c r="C53"/>
      <c r="D53"/>
    </row>
    <row r="54" spans="1:4">
      <c r="A54" s="57">
        <v>49</v>
      </c>
      <c r="C54"/>
      <c r="D54"/>
    </row>
    <row r="55" spans="1:4">
      <c r="A55" s="57">
        <v>50</v>
      </c>
      <c r="C55"/>
      <c r="D55"/>
    </row>
    <row r="56" spans="1:4">
      <c r="A56" s="57">
        <v>51</v>
      </c>
      <c r="C56"/>
      <c r="D56"/>
    </row>
    <row r="57" spans="1:4">
      <c r="A57" s="57">
        <v>52</v>
      </c>
      <c r="C57"/>
      <c r="D57"/>
    </row>
    <row r="58" spans="1:4">
      <c r="A58" s="57">
        <v>53</v>
      </c>
      <c r="C58"/>
      <c r="D58"/>
    </row>
    <row r="59" spans="1:4">
      <c r="A59" s="57">
        <v>54</v>
      </c>
      <c r="C59"/>
      <c r="D59"/>
    </row>
    <row r="60" spans="1:4">
      <c r="A60" s="57">
        <v>55</v>
      </c>
      <c r="C60"/>
      <c r="D60"/>
    </row>
    <row r="61" spans="1:4">
      <c r="A61" s="57">
        <v>56</v>
      </c>
      <c r="C61"/>
      <c r="D61"/>
    </row>
    <row r="62" spans="1:4">
      <c r="A62" s="57">
        <v>57</v>
      </c>
      <c r="C62"/>
      <c r="D62"/>
    </row>
    <row r="63" spans="1:4">
      <c r="A63" s="57">
        <v>58</v>
      </c>
      <c r="C63"/>
      <c r="D63"/>
    </row>
    <row r="64" spans="1:4">
      <c r="A64" s="57">
        <v>59</v>
      </c>
      <c r="C64"/>
      <c r="D64"/>
    </row>
    <row r="65" spans="1:4">
      <c r="A65" s="57">
        <v>60</v>
      </c>
      <c r="C65"/>
      <c r="D65"/>
    </row>
    <row r="66" spans="1:4">
      <c r="A66" s="57">
        <v>61</v>
      </c>
      <c r="C66"/>
      <c r="D66"/>
    </row>
    <row r="67" spans="1:4">
      <c r="A67" s="57">
        <v>62</v>
      </c>
      <c r="C67"/>
      <c r="D67"/>
    </row>
    <row r="68" spans="1:4">
      <c r="A68" s="57">
        <v>63</v>
      </c>
      <c r="C68"/>
      <c r="D68"/>
    </row>
    <row r="69" spans="1:4">
      <c r="A69" s="57">
        <v>64</v>
      </c>
      <c r="C69"/>
      <c r="D69"/>
    </row>
    <row r="70" spans="1:4">
      <c r="A70" s="57">
        <v>65</v>
      </c>
      <c r="C70"/>
      <c r="D70"/>
    </row>
    <row r="71" spans="1:4">
      <c r="A71" s="57">
        <v>66</v>
      </c>
      <c r="C71"/>
      <c r="D71"/>
    </row>
    <row r="72" spans="1:4">
      <c r="A72" s="57">
        <v>67</v>
      </c>
      <c r="C72"/>
      <c r="D72"/>
    </row>
    <row r="73" spans="1:4">
      <c r="A73" s="57">
        <v>68</v>
      </c>
      <c r="C73"/>
      <c r="D73"/>
    </row>
    <row r="74" spans="1:4">
      <c r="A74" s="57">
        <v>69</v>
      </c>
      <c r="C74"/>
      <c r="D74"/>
    </row>
    <row r="75" spans="1:4">
      <c r="A75" s="57">
        <v>70</v>
      </c>
      <c r="C75"/>
      <c r="D75"/>
    </row>
    <row r="76" spans="1:4">
      <c r="A76" s="57">
        <v>71</v>
      </c>
      <c r="C76"/>
      <c r="D76"/>
    </row>
    <row r="77" spans="1:4">
      <c r="A77" s="57">
        <v>72</v>
      </c>
      <c r="C77"/>
      <c r="D77"/>
    </row>
    <row r="78" spans="1:4">
      <c r="A78" s="57">
        <v>73</v>
      </c>
      <c r="C78"/>
      <c r="D78"/>
    </row>
    <row r="79" spans="1:4">
      <c r="A79" s="57">
        <v>74</v>
      </c>
      <c r="C79"/>
      <c r="D79"/>
    </row>
    <row r="80" spans="1:4">
      <c r="A80" s="57">
        <v>75</v>
      </c>
      <c r="C80"/>
      <c r="D80"/>
    </row>
    <row r="81" spans="1:4">
      <c r="A81" s="57">
        <v>76</v>
      </c>
      <c r="C81"/>
      <c r="D81"/>
    </row>
    <row r="82" spans="1:4">
      <c r="A82" s="57">
        <v>77</v>
      </c>
      <c r="C82"/>
      <c r="D82"/>
    </row>
    <row r="83" spans="1:4">
      <c r="A83" s="57">
        <v>78</v>
      </c>
      <c r="C83"/>
      <c r="D83"/>
    </row>
    <row r="84" spans="1:4">
      <c r="A84" s="57">
        <v>79</v>
      </c>
      <c r="C84"/>
      <c r="D84"/>
    </row>
    <row r="85" spans="1:4">
      <c r="A85" s="57">
        <v>80</v>
      </c>
      <c r="C85"/>
      <c r="D85"/>
    </row>
    <row r="86" spans="1:4">
      <c r="A86" s="57">
        <v>81</v>
      </c>
      <c r="C86"/>
      <c r="D86"/>
    </row>
    <row r="87" spans="1:4">
      <c r="A87" s="57">
        <v>82</v>
      </c>
      <c r="C87"/>
      <c r="D87"/>
    </row>
    <row r="88" spans="1:4">
      <c r="A88" s="57">
        <v>83</v>
      </c>
      <c r="C88"/>
      <c r="D88"/>
    </row>
    <row r="89" spans="1:4">
      <c r="A89" s="57">
        <v>84</v>
      </c>
      <c r="C89"/>
      <c r="D89"/>
    </row>
    <row r="90" spans="1:4">
      <c r="A90" s="57">
        <v>85</v>
      </c>
      <c r="C90"/>
      <c r="D90"/>
    </row>
    <row r="91" spans="1:4">
      <c r="A91" s="57">
        <v>86</v>
      </c>
      <c r="C91"/>
      <c r="D91"/>
    </row>
    <row r="92" spans="1:4">
      <c r="A92" s="57">
        <v>87</v>
      </c>
      <c r="C92"/>
      <c r="D92"/>
    </row>
    <row r="93" spans="1:4">
      <c r="A93" s="57">
        <v>88</v>
      </c>
      <c r="C93"/>
      <c r="D93"/>
    </row>
    <row r="94" spans="1:4">
      <c r="A94" s="57">
        <v>89</v>
      </c>
      <c r="C94"/>
      <c r="D94"/>
    </row>
    <row r="95" spans="1:4">
      <c r="A95" s="57">
        <v>90</v>
      </c>
      <c r="C95"/>
      <c r="D95"/>
    </row>
    <row r="96" spans="1:4">
      <c r="A96" s="57">
        <v>91</v>
      </c>
      <c r="C96"/>
      <c r="D96"/>
    </row>
    <row r="97" spans="1:4">
      <c r="A97" s="57">
        <v>92</v>
      </c>
      <c r="C97"/>
      <c r="D97"/>
    </row>
    <row r="98" spans="1:4">
      <c r="A98" s="57">
        <v>93</v>
      </c>
      <c r="C98"/>
      <c r="D98"/>
    </row>
    <row r="99" spans="1:4">
      <c r="A99" s="57">
        <v>94</v>
      </c>
      <c r="C99"/>
      <c r="D99"/>
    </row>
    <row r="100" spans="1:4">
      <c r="A100" s="57">
        <v>95</v>
      </c>
      <c r="C100"/>
      <c r="D100"/>
    </row>
    <row r="101" spans="1:4">
      <c r="A101" s="57">
        <v>96</v>
      </c>
      <c r="C101"/>
      <c r="D101"/>
    </row>
    <row r="102" spans="1:4">
      <c r="A102" s="57">
        <v>97</v>
      </c>
      <c r="C102"/>
      <c r="D102"/>
    </row>
    <row r="103" spans="1:4">
      <c r="A103" s="57">
        <v>98</v>
      </c>
      <c r="C103"/>
      <c r="D103"/>
    </row>
    <row r="104" spans="1:4">
      <c r="C104"/>
      <c r="D104"/>
    </row>
    <row r="105" spans="1:4">
      <c r="C105"/>
      <c r="D105"/>
    </row>
    <row r="106" spans="1:4">
      <c r="C106"/>
      <c r="D106"/>
    </row>
    <row r="107" spans="1:4">
      <c r="C107"/>
      <c r="D107"/>
    </row>
    <row r="108" spans="1:4">
      <c r="C108"/>
      <c r="D108"/>
    </row>
    <row r="109" spans="1:4">
      <c r="C109"/>
      <c r="D109"/>
    </row>
    <row r="110" spans="1:4">
      <c r="C110"/>
      <c r="D110"/>
    </row>
    <row r="111" spans="1:4">
      <c r="C111"/>
      <c r="D111"/>
    </row>
    <row r="112" spans="1:4">
      <c r="C112"/>
      <c r="D112"/>
    </row>
    <row r="113" spans="3:4">
      <c r="C113"/>
      <c r="D113"/>
    </row>
    <row r="114" spans="3:4">
      <c r="C114"/>
      <c r="D114"/>
    </row>
    <row r="115" spans="3:4">
      <c r="C115"/>
      <c r="D115"/>
    </row>
    <row r="116" spans="3:4">
      <c r="C116"/>
      <c r="D116"/>
    </row>
    <row r="117" spans="3:4">
      <c r="C117"/>
      <c r="D117"/>
    </row>
    <row r="118" spans="3:4">
      <c r="C118"/>
      <c r="D118"/>
    </row>
    <row r="119" spans="3:4">
      <c r="C119"/>
      <c r="D119"/>
    </row>
    <row r="120" spans="3:4">
      <c r="C120"/>
      <c r="D120"/>
    </row>
    <row r="121" spans="3:4">
      <c r="C121"/>
      <c r="D121"/>
    </row>
    <row r="122" spans="3:4">
      <c r="C122"/>
      <c r="D122"/>
    </row>
    <row r="123" spans="3:4">
      <c r="C123"/>
      <c r="D123"/>
    </row>
    <row r="124" spans="3:4">
      <c r="C124"/>
      <c r="D124"/>
    </row>
    <row r="125" spans="3:4">
      <c r="C125"/>
      <c r="D125"/>
    </row>
    <row r="126" spans="3:4">
      <c r="C126"/>
      <c r="D126"/>
    </row>
    <row r="127" spans="3:4">
      <c r="C127"/>
      <c r="D127"/>
    </row>
    <row r="128" spans="3:4">
      <c r="C128"/>
      <c r="D128"/>
    </row>
    <row r="129" spans="3:4">
      <c r="C129"/>
      <c r="D129"/>
    </row>
    <row r="130" spans="3:4">
      <c r="C130"/>
      <c r="D130"/>
    </row>
    <row r="131" spans="3:4">
      <c r="C131"/>
      <c r="D131"/>
    </row>
    <row r="132" spans="3:4">
      <c r="C132"/>
      <c r="D132"/>
    </row>
    <row r="133" spans="3:4">
      <c r="C133"/>
      <c r="D133"/>
    </row>
    <row r="134" spans="3:4">
      <c r="C134"/>
      <c r="D134"/>
    </row>
    <row r="135" spans="3:4">
      <c r="C135"/>
      <c r="D135"/>
    </row>
    <row r="136" spans="3:4">
      <c r="C136"/>
      <c r="D136"/>
    </row>
    <row r="137" spans="3:4">
      <c r="C137"/>
      <c r="D137"/>
    </row>
    <row r="138" spans="3:4">
      <c r="C138"/>
      <c r="D138"/>
    </row>
    <row r="139" spans="3:4">
      <c r="C139"/>
      <c r="D139"/>
    </row>
    <row r="140" spans="3:4">
      <c r="C140"/>
      <c r="D140"/>
    </row>
    <row r="141" spans="3:4">
      <c r="C141"/>
      <c r="D141"/>
    </row>
    <row r="142" spans="3:4">
      <c r="C142"/>
      <c r="D142"/>
    </row>
    <row r="143" spans="3:4">
      <c r="C143"/>
      <c r="D143"/>
    </row>
    <row r="144" spans="3:4">
      <c r="C144"/>
      <c r="D144"/>
    </row>
    <row r="145" spans="3:4">
      <c r="C145"/>
      <c r="D145"/>
    </row>
    <row r="146" spans="3:4">
      <c r="C146"/>
      <c r="D146"/>
    </row>
    <row r="147" spans="3:4">
      <c r="C147"/>
      <c r="D147"/>
    </row>
    <row r="148" spans="3:4">
      <c r="C148"/>
      <c r="D148"/>
    </row>
    <row r="149" spans="3:4">
      <c r="C149"/>
      <c r="D149"/>
    </row>
    <row r="150" spans="3:4">
      <c r="C150"/>
      <c r="D150"/>
    </row>
    <row r="151" spans="3:4">
      <c r="C151"/>
      <c r="D151"/>
    </row>
    <row r="152" spans="3:4">
      <c r="C152"/>
      <c r="D152"/>
    </row>
    <row r="153" spans="3:4">
      <c r="C153"/>
      <c r="D153"/>
    </row>
    <row r="154" spans="3:4">
      <c r="C154"/>
      <c r="D154"/>
    </row>
    <row r="155" spans="3:4">
      <c r="C155"/>
      <c r="D155"/>
    </row>
    <row r="156" spans="3:4">
      <c r="C156"/>
      <c r="D156"/>
    </row>
    <row r="157" spans="3:4">
      <c r="C157"/>
      <c r="D157"/>
    </row>
    <row r="158" spans="3:4">
      <c r="C158"/>
      <c r="D158"/>
    </row>
    <row r="159" spans="3:4">
      <c r="C159"/>
      <c r="D159"/>
    </row>
    <row r="160" spans="3:4">
      <c r="C160"/>
      <c r="D160"/>
    </row>
    <row r="161" spans="3:4">
      <c r="C161"/>
      <c r="D161"/>
    </row>
    <row r="162" spans="3:4">
      <c r="C162"/>
      <c r="D162"/>
    </row>
    <row r="163" spans="3:4">
      <c r="C163"/>
      <c r="D163"/>
    </row>
    <row r="164" spans="3:4">
      <c r="C164"/>
      <c r="D164"/>
    </row>
    <row r="165" spans="3:4">
      <c r="C165"/>
      <c r="D165"/>
    </row>
    <row r="166" spans="3:4">
      <c r="C166"/>
      <c r="D166"/>
    </row>
    <row r="167" spans="3:4">
      <c r="C167"/>
      <c r="D167"/>
    </row>
    <row r="168" spans="3:4">
      <c r="C168"/>
      <c r="D168"/>
    </row>
    <row r="169" spans="3:4">
      <c r="C169"/>
      <c r="D169"/>
    </row>
    <row r="170" spans="3:4">
      <c r="C170"/>
      <c r="D170"/>
    </row>
    <row r="171" spans="3:4">
      <c r="C171"/>
      <c r="D171"/>
    </row>
    <row r="172" spans="3:4">
      <c r="C172"/>
      <c r="D172"/>
    </row>
    <row r="173" spans="3:4">
      <c r="C173"/>
      <c r="D173"/>
    </row>
    <row r="174" spans="3:4">
      <c r="C174"/>
      <c r="D174"/>
    </row>
    <row r="175" spans="3:4">
      <c r="C175"/>
      <c r="D175"/>
    </row>
    <row r="176" spans="3:4">
      <c r="C176"/>
      <c r="D176"/>
    </row>
    <row r="177" spans="3:4">
      <c r="C177"/>
      <c r="D177"/>
    </row>
    <row r="178" spans="3:4">
      <c r="C178"/>
      <c r="D178"/>
    </row>
    <row r="179" spans="3:4">
      <c r="C179"/>
      <c r="D179"/>
    </row>
    <row r="180" spans="3:4">
      <c r="C180"/>
      <c r="D180"/>
    </row>
    <row r="181" spans="3:4">
      <c r="C181"/>
      <c r="D181"/>
    </row>
    <row r="182" spans="3:4">
      <c r="C182"/>
      <c r="D182"/>
    </row>
    <row r="183" spans="3:4">
      <c r="C183"/>
      <c r="D183"/>
    </row>
    <row r="184" spans="3:4">
      <c r="C184"/>
      <c r="D184"/>
    </row>
    <row r="185" spans="3:4">
      <c r="C185"/>
      <c r="D185"/>
    </row>
    <row r="186" spans="3:4">
      <c r="C186"/>
      <c r="D186"/>
    </row>
    <row r="187" spans="3:4">
      <c r="C187"/>
      <c r="D187"/>
    </row>
    <row r="188" spans="3:4">
      <c r="C188"/>
      <c r="D188"/>
    </row>
    <row r="189" spans="3:4">
      <c r="C189"/>
      <c r="D189"/>
    </row>
    <row r="190" spans="3:4">
      <c r="C190"/>
      <c r="D190"/>
    </row>
    <row r="191" spans="3:4">
      <c r="C191"/>
      <c r="D191"/>
    </row>
    <row r="192" spans="3:4">
      <c r="C192"/>
      <c r="D192"/>
    </row>
    <row r="193" spans="3:4">
      <c r="C193"/>
      <c r="D193"/>
    </row>
    <row r="194" spans="3:4">
      <c r="C194"/>
      <c r="D194"/>
    </row>
    <row r="195" spans="3:4">
      <c r="C195"/>
      <c r="D195"/>
    </row>
    <row r="196" spans="3:4">
      <c r="C196"/>
      <c r="D196"/>
    </row>
    <row r="197" spans="3:4">
      <c r="C197"/>
      <c r="D197"/>
    </row>
    <row r="198" spans="3:4">
      <c r="C198"/>
      <c r="D198"/>
    </row>
    <row r="199" spans="3:4">
      <c r="C199"/>
      <c r="D199"/>
    </row>
    <row r="200" spans="3:4">
      <c r="C200"/>
      <c r="D200"/>
    </row>
    <row r="201" spans="3:4">
      <c r="C201"/>
      <c r="D201"/>
    </row>
    <row r="202" spans="3:4">
      <c r="C202"/>
      <c r="D202"/>
    </row>
    <row r="203" spans="3:4">
      <c r="C203"/>
      <c r="D203"/>
    </row>
    <row r="204" spans="3:4">
      <c r="C204"/>
      <c r="D204"/>
    </row>
    <row r="205" spans="3:4">
      <c r="C205"/>
      <c r="D205"/>
    </row>
    <row r="206" spans="3:4">
      <c r="C206"/>
      <c r="D206"/>
    </row>
    <row r="207" spans="3:4">
      <c r="C207"/>
      <c r="D207"/>
    </row>
    <row r="208" spans="3:4">
      <c r="C208"/>
      <c r="D208"/>
    </row>
    <row r="209" spans="3:4">
      <c r="C209"/>
      <c r="D209"/>
    </row>
    <row r="210" spans="3:4">
      <c r="C210"/>
      <c r="D210"/>
    </row>
    <row r="211" spans="3:4">
      <c r="C211"/>
      <c r="D211"/>
    </row>
    <row r="212" spans="3:4">
      <c r="C212"/>
      <c r="D212"/>
    </row>
    <row r="213" spans="3:4">
      <c r="C213"/>
      <c r="D213"/>
    </row>
    <row r="214" spans="3:4">
      <c r="C214"/>
      <c r="D214"/>
    </row>
    <row r="215" spans="3:4">
      <c r="C215"/>
      <c r="D215"/>
    </row>
    <row r="216" spans="3:4">
      <c r="C216"/>
      <c r="D216"/>
    </row>
    <row r="217" spans="3:4">
      <c r="C217"/>
      <c r="D217"/>
    </row>
    <row r="218" spans="3:4">
      <c r="C218"/>
      <c r="D218"/>
    </row>
    <row r="219" spans="3:4">
      <c r="C219"/>
      <c r="D219"/>
    </row>
    <row r="220" spans="3:4">
      <c r="C220"/>
      <c r="D220"/>
    </row>
    <row r="221" spans="3:4">
      <c r="C221"/>
      <c r="D221"/>
    </row>
    <row r="222" spans="3:4">
      <c r="C222"/>
      <c r="D222"/>
    </row>
    <row r="223" spans="3:4">
      <c r="C223"/>
      <c r="D223"/>
    </row>
    <row r="224" spans="3:4">
      <c r="C224"/>
      <c r="D224"/>
    </row>
    <row r="225" spans="3:4">
      <c r="C225"/>
      <c r="D225"/>
    </row>
    <row r="226" spans="3:4">
      <c r="C226"/>
      <c r="D226"/>
    </row>
    <row r="227" spans="3:4">
      <c r="C227"/>
      <c r="D227"/>
    </row>
    <row r="228" spans="3:4">
      <c r="C228"/>
      <c r="D228"/>
    </row>
    <row r="229" spans="3:4">
      <c r="C229"/>
      <c r="D229"/>
    </row>
    <row r="230" spans="3:4">
      <c r="C230"/>
      <c r="D230"/>
    </row>
    <row r="231" spans="3:4">
      <c r="D231"/>
    </row>
  </sheetData>
  <phoneticPr fontId="1"/>
  <pageMargins left="0.7" right="0.7" top="0.75" bottom="0.75" header="0.3" footer="0.3"/>
  <pageSetup paperSize="9" scale="71" orientation="landscape" horizontalDpi="4294967292" verticalDpi="4294967292"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FDF8-70E5-497F-9E62-0CF5A5EABDA0}">
  <dimension ref="A1:AB30"/>
  <sheetViews>
    <sheetView showGridLines="0" topLeftCell="L10" zoomScaleNormal="100" workbookViewId="0">
      <selection activeCell="AB25" sqref="AB25"/>
    </sheetView>
  </sheetViews>
  <sheetFormatPr defaultRowHeight="13.5"/>
  <cols>
    <col min="1" max="1" width="10.25" customWidth="1"/>
    <col min="2" max="2" width="1.25" customWidth="1"/>
    <col min="3" max="3" width="5.75" customWidth="1"/>
    <col min="4" max="4" width="5" customWidth="1"/>
    <col min="5" max="5" width="3.375" customWidth="1"/>
    <col min="6" max="6" width="7.5" customWidth="1"/>
    <col min="7" max="7" width="8.875" customWidth="1"/>
    <col min="8" max="8" width="8.125" customWidth="1"/>
    <col min="9" max="9" width="5.375" customWidth="1"/>
    <col min="10" max="10" width="2.625" customWidth="1"/>
    <col min="11" max="11" width="7.75" customWidth="1"/>
    <col min="12" max="12" width="6.25" customWidth="1"/>
    <col min="13" max="13" width="6" customWidth="1"/>
    <col min="14" max="14" width="5.875" customWidth="1"/>
    <col min="15" max="16" width="3" customWidth="1"/>
    <col min="17" max="17" width="5.875" customWidth="1"/>
    <col min="18" max="18" width="2.875" customWidth="1"/>
    <col min="19" max="19" width="3.875" customWidth="1"/>
    <col min="20" max="20" width="4.75" customWidth="1"/>
    <col min="21" max="22" width="3.125" customWidth="1"/>
    <col min="23" max="23" width="5.25" customWidth="1"/>
    <col min="24" max="24" width="2.875" customWidth="1"/>
    <col min="25" max="25" width="8.75" customWidth="1"/>
  </cols>
  <sheetData>
    <row r="1" spans="1:28" s="18" customFormat="1" ht="22.5" customHeight="1" thickTop="1">
      <c r="A1" s="184" t="s">
        <v>58</v>
      </c>
      <c r="B1" s="185"/>
      <c r="C1" s="185"/>
      <c r="D1" s="185"/>
      <c r="E1" s="185"/>
      <c r="F1" s="186"/>
      <c r="G1" s="16" t="s">
        <v>59</v>
      </c>
      <c r="H1" s="190">
        <f>出品者名簿!C6</f>
        <v>0</v>
      </c>
      <c r="I1" s="191"/>
      <c r="J1" s="191"/>
      <c r="K1" s="192"/>
      <c r="L1" s="196" t="s">
        <v>60</v>
      </c>
      <c r="M1" s="197"/>
      <c r="N1" s="16"/>
      <c r="O1" s="17"/>
      <c r="P1" s="17"/>
      <c r="Q1" s="44"/>
      <c r="R1" s="198" t="s">
        <v>3</v>
      </c>
      <c r="S1" s="198"/>
      <c r="T1" s="198"/>
      <c r="U1" s="175" t="s">
        <v>4</v>
      </c>
      <c r="V1" s="175"/>
      <c r="W1" s="175"/>
      <c r="X1" s="175" t="s">
        <v>5</v>
      </c>
      <c r="Y1" s="176"/>
      <c r="AA1" s="52">
        <v>7</v>
      </c>
      <c r="AB1" s="58" t="s">
        <v>187</v>
      </c>
    </row>
    <row r="2" spans="1:28" s="18" customFormat="1" ht="22.5" customHeight="1">
      <c r="A2" s="187"/>
      <c r="B2" s="188"/>
      <c r="C2" s="188"/>
      <c r="D2" s="188"/>
      <c r="E2" s="188"/>
      <c r="F2" s="189"/>
      <c r="G2" s="66" t="s">
        <v>61</v>
      </c>
      <c r="H2" s="193"/>
      <c r="I2" s="194"/>
      <c r="J2" s="194"/>
      <c r="K2" s="195"/>
      <c r="L2" s="179"/>
      <c r="M2" s="180"/>
      <c r="N2" s="181">
        <f>VLOOKUP(AA1,出品者名簿!A:D,4,FALSE)</f>
        <v>0</v>
      </c>
      <c r="O2" s="182"/>
      <c r="P2" s="182"/>
      <c r="Q2" s="183"/>
      <c r="R2" s="199"/>
      <c r="S2" s="199"/>
      <c r="T2" s="199"/>
      <c r="U2" s="177"/>
      <c r="V2" s="177"/>
      <c r="W2" s="177"/>
      <c r="X2" s="177"/>
      <c r="Y2" s="178"/>
      <c r="AB2" s="58" t="s">
        <v>97</v>
      </c>
    </row>
    <row r="3" spans="1:28" s="18" customFormat="1" ht="18.75" customHeight="1">
      <c r="A3" s="200" t="s">
        <v>62</v>
      </c>
      <c r="B3" s="201"/>
      <c r="C3" s="19"/>
      <c r="D3" s="202">
        <f>VLOOKUP(AA1,出品者名簿!A:M,6,FALSE)</f>
        <v>0</v>
      </c>
      <c r="E3" s="202"/>
      <c r="F3" s="202"/>
      <c r="G3" s="202"/>
      <c r="H3" s="202"/>
      <c r="I3" s="202"/>
      <c r="J3" s="202"/>
      <c r="K3" s="203"/>
      <c r="L3" s="204" t="s">
        <v>63</v>
      </c>
      <c r="M3" s="203"/>
      <c r="N3" s="205" t="s">
        <v>64</v>
      </c>
      <c r="O3" s="205"/>
      <c r="P3" s="205"/>
      <c r="Q3" s="205"/>
      <c r="R3" s="205"/>
      <c r="S3" s="205"/>
      <c r="T3" s="205"/>
      <c r="U3" s="205"/>
      <c r="V3" s="205"/>
      <c r="W3" s="205"/>
      <c r="X3" s="205"/>
      <c r="Y3" s="206"/>
    </row>
    <row r="4" spans="1:28" s="18" customFormat="1" ht="18.75" customHeight="1">
      <c r="A4" s="207" t="s">
        <v>65</v>
      </c>
      <c r="B4" s="208"/>
      <c r="C4" s="20"/>
      <c r="D4" s="209">
        <f>VLOOKUP(AA1,出品者名簿!A:N,5,FALSE)</f>
        <v>0</v>
      </c>
      <c r="E4" s="209"/>
      <c r="F4" s="209"/>
      <c r="G4" s="209"/>
      <c r="H4" s="209"/>
      <c r="I4" s="209"/>
      <c r="J4" s="209"/>
      <c r="K4" s="210"/>
      <c r="L4" s="21">
        <f>VLOOKUP(AA1,出品者名簿!A:M,7,FALSE)</f>
        <v>0</v>
      </c>
      <c r="M4" s="22" t="s">
        <v>66</v>
      </c>
      <c r="N4" s="211">
        <f>VLOOKUP(AA1,出品者名簿!A:M,8,FALSE)</f>
        <v>0</v>
      </c>
      <c r="O4" s="211"/>
      <c r="P4" s="211"/>
      <c r="Q4" s="211"/>
      <c r="R4" s="211"/>
      <c r="S4" s="211"/>
      <c r="T4" s="211"/>
      <c r="U4" s="211"/>
      <c r="V4" s="211"/>
      <c r="W4" s="211"/>
      <c r="X4" s="211"/>
      <c r="Y4" s="212"/>
    </row>
    <row r="5" spans="1:28" s="18" customFormat="1" ht="18.75" customHeight="1">
      <c r="A5" s="200" t="s">
        <v>67</v>
      </c>
      <c r="B5" s="201"/>
      <c r="C5" s="216">
        <f>VLOOKUP(AA1,出品者名簿!A:N,14,FALSE)</f>
        <v>0</v>
      </c>
      <c r="D5" s="217"/>
      <c r="E5" s="217"/>
      <c r="F5" s="217"/>
      <c r="G5" s="217"/>
      <c r="H5" s="217"/>
      <c r="I5" s="217"/>
      <c r="J5" s="217"/>
      <c r="K5" s="218"/>
      <c r="L5" s="89" t="s">
        <v>96</v>
      </c>
      <c r="M5" s="88"/>
      <c r="N5" s="225">
        <f>VLOOKUP(AA1,出品者名簿!A:N,9,FALSE)</f>
        <v>0</v>
      </c>
      <c r="O5" s="225"/>
      <c r="P5" s="225"/>
      <c r="Q5" s="225"/>
      <c r="R5" s="225"/>
      <c r="S5" s="225"/>
      <c r="T5" s="225"/>
      <c r="U5" s="225"/>
      <c r="V5" s="225"/>
      <c r="W5" s="225"/>
      <c r="X5" s="225"/>
      <c r="Y5" s="226"/>
      <c r="Z5" s="90"/>
    </row>
    <row r="6" spans="1:28" s="18" customFormat="1" ht="15.95" customHeight="1">
      <c r="A6" s="215"/>
      <c r="B6" s="203"/>
      <c r="C6" s="219"/>
      <c r="D6" s="220"/>
      <c r="E6" s="220"/>
      <c r="F6" s="220"/>
      <c r="G6" s="220"/>
      <c r="H6" s="220"/>
      <c r="I6" s="220"/>
      <c r="J6" s="220"/>
      <c r="K6" s="221"/>
      <c r="M6" s="87"/>
      <c r="N6" s="227"/>
      <c r="O6" s="227"/>
      <c r="P6" s="227"/>
      <c r="Q6" s="227"/>
      <c r="R6" s="227"/>
      <c r="S6" s="227"/>
      <c r="T6" s="227"/>
      <c r="U6" s="227"/>
      <c r="V6" s="227"/>
      <c r="W6" s="227"/>
      <c r="X6" s="227"/>
      <c r="Y6" s="228"/>
      <c r="Z6" s="90"/>
    </row>
    <row r="7" spans="1:28" s="18" customFormat="1" ht="15.95" customHeight="1">
      <c r="A7" s="207"/>
      <c r="B7" s="208"/>
      <c r="C7" s="222"/>
      <c r="D7" s="223"/>
      <c r="E7" s="223"/>
      <c r="F7" s="223"/>
      <c r="G7" s="223"/>
      <c r="H7" s="223"/>
      <c r="I7" s="223"/>
      <c r="J7" s="223"/>
      <c r="K7" s="224"/>
      <c r="L7" s="229" t="s">
        <v>68</v>
      </c>
      <c r="M7" s="229"/>
      <c r="N7" s="229"/>
      <c r="O7" s="229"/>
      <c r="P7" s="229"/>
      <c r="Q7" s="229"/>
      <c r="R7" s="229"/>
      <c r="S7" s="229"/>
      <c r="T7" s="229"/>
      <c r="U7" s="229"/>
      <c r="V7" s="229"/>
      <c r="W7" s="229"/>
      <c r="X7" s="229"/>
      <c r="Y7" s="230"/>
      <c r="Z7" s="90"/>
    </row>
    <row r="8" spans="1:28" s="18" customFormat="1" ht="18.75" customHeight="1">
      <c r="A8" s="24" t="s">
        <v>69</v>
      </c>
      <c r="C8" s="231"/>
      <c r="D8" s="231"/>
      <c r="E8" s="231"/>
      <c r="F8" s="231"/>
      <c r="G8" s="231"/>
      <c r="H8" s="231"/>
      <c r="I8" s="231"/>
      <c r="J8" s="231"/>
      <c r="K8" s="231"/>
      <c r="L8" s="231"/>
      <c r="M8" s="231"/>
      <c r="N8" s="231"/>
      <c r="O8" s="231"/>
      <c r="P8" s="231"/>
      <c r="Q8" s="231"/>
      <c r="R8" s="231"/>
      <c r="S8" s="231"/>
      <c r="T8" s="231"/>
      <c r="U8" s="231"/>
      <c r="V8" s="231"/>
      <c r="W8" s="231"/>
      <c r="X8" s="231"/>
      <c r="Y8" s="232"/>
      <c r="Z8" s="86"/>
      <c r="AA8" s="18" t="s">
        <v>193</v>
      </c>
    </row>
    <row r="9" spans="1:28" s="18" customFormat="1" ht="18.75" customHeight="1">
      <c r="A9" s="25" t="s">
        <v>70</v>
      </c>
      <c r="C9" s="233"/>
      <c r="D9" s="233"/>
      <c r="E9" s="233"/>
      <c r="F9" s="233"/>
      <c r="G9" s="233"/>
      <c r="H9" s="26" t="s">
        <v>71</v>
      </c>
      <c r="I9" s="233"/>
      <c r="J9" s="233"/>
      <c r="K9" s="233"/>
      <c r="L9" s="233"/>
      <c r="M9" s="233"/>
      <c r="N9" s="233"/>
      <c r="O9" s="27" t="s">
        <v>72</v>
      </c>
      <c r="P9" s="28"/>
      <c r="S9" s="234"/>
      <c r="T9" s="234"/>
      <c r="U9" s="234"/>
      <c r="V9" s="234"/>
      <c r="W9" s="234"/>
      <c r="X9" s="234"/>
      <c r="Y9" s="235"/>
      <c r="Z9" s="86"/>
      <c r="AA9" s="76" t="s">
        <v>191</v>
      </c>
    </row>
    <row r="10" spans="1:28" s="18" customFormat="1" ht="20.25" customHeight="1">
      <c r="A10" s="236" t="s">
        <v>73</v>
      </c>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8"/>
      <c r="Z10" s="86"/>
      <c r="AA10" s="18" t="s">
        <v>192</v>
      </c>
    </row>
    <row r="11" spans="1:28" s="18" customFormat="1" ht="18.75" customHeight="1">
      <c r="A11" s="25" t="s">
        <v>74</v>
      </c>
      <c r="B11" s="26"/>
      <c r="C11" s="26" t="s">
        <v>202</v>
      </c>
      <c r="D11" s="28"/>
      <c r="E11" s="28"/>
      <c r="F11" s="28"/>
      <c r="G11" s="28"/>
      <c r="H11" s="28"/>
      <c r="I11" s="28" t="s">
        <v>75</v>
      </c>
      <c r="J11" s="28"/>
      <c r="L11" s="28"/>
      <c r="M11" s="28"/>
      <c r="N11" s="28"/>
      <c r="O11" s="28"/>
      <c r="P11" s="28"/>
      <c r="Q11" s="28"/>
      <c r="R11" s="26" t="s">
        <v>76</v>
      </c>
      <c r="S11" s="28"/>
      <c r="T11" s="28"/>
      <c r="U11" s="28"/>
      <c r="V11" s="28"/>
      <c r="W11" s="28"/>
      <c r="X11" s="28"/>
      <c r="Y11" s="29"/>
      <c r="Z11" s="86"/>
    </row>
    <row r="12" spans="1:28" s="18" customFormat="1" ht="18.75" customHeight="1">
      <c r="A12" s="30" t="s">
        <v>77</v>
      </c>
      <c r="B12" s="239" t="s">
        <v>201</v>
      </c>
      <c r="C12" s="239"/>
      <c r="D12" s="239"/>
      <c r="E12" s="26"/>
      <c r="F12" s="26"/>
      <c r="G12" s="26"/>
      <c r="H12" s="26"/>
      <c r="I12" s="26"/>
      <c r="J12" s="26"/>
      <c r="K12" s="18">
        <f>C5</f>
        <v>0</v>
      </c>
      <c r="L12" s="26"/>
      <c r="M12" s="26"/>
      <c r="N12" s="26"/>
      <c r="O12" s="26"/>
      <c r="P12" s="26"/>
      <c r="Q12" s="26"/>
      <c r="R12" s="26"/>
      <c r="S12" s="26" t="s">
        <v>203</v>
      </c>
      <c r="T12" s="26"/>
      <c r="U12" s="26"/>
      <c r="V12" s="26"/>
      <c r="W12" s="26"/>
      <c r="X12" s="26"/>
      <c r="Y12" s="31"/>
      <c r="Z12" s="86"/>
    </row>
    <row r="13" spans="1:28" s="18" customFormat="1" ht="18.75" customHeight="1">
      <c r="A13" s="24" t="s">
        <v>69</v>
      </c>
      <c r="B13" s="32"/>
      <c r="C13" s="213"/>
      <c r="D13" s="213"/>
      <c r="E13" s="213"/>
      <c r="F13" s="213"/>
      <c r="G13" s="213"/>
      <c r="H13" s="213"/>
      <c r="I13" s="213"/>
      <c r="J13" s="213"/>
      <c r="K13" s="213"/>
      <c r="L13" s="213"/>
      <c r="M13" s="213"/>
      <c r="N13" s="213"/>
      <c r="O13" s="213"/>
      <c r="P13" s="213"/>
      <c r="Q13" s="213"/>
      <c r="R13" s="213"/>
      <c r="S13" s="213"/>
      <c r="T13" s="213"/>
      <c r="U13" s="213"/>
      <c r="V13" s="213"/>
      <c r="W13" s="213"/>
      <c r="X13" s="213"/>
      <c r="Y13" s="214"/>
      <c r="Z13" s="86"/>
    </row>
    <row r="14" spans="1:28" s="18" customFormat="1" ht="18.75" customHeight="1">
      <c r="A14" s="25" t="s">
        <v>70</v>
      </c>
      <c r="C14" s="233"/>
      <c r="D14" s="233"/>
      <c r="E14" s="233"/>
      <c r="F14" s="233"/>
      <c r="G14" s="233"/>
      <c r="H14" s="26" t="s">
        <v>71</v>
      </c>
      <c r="I14" s="233"/>
      <c r="J14" s="233"/>
      <c r="K14" s="233"/>
      <c r="L14" s="233"/>
      <c r="M14" s="233"/>
      <c r="N14" s="233"/>
      <c r="O14" s="27" t="s">
        <v>72</v>
      </c>
      <c r="P14" s="28"/>
      <c r="S14" s="234"/>
      <c r="T14" s="234"/>
      <c r="U14" s="234"/>
      <c r="V14" s="234"/>
      <c r="W14" s="234"/>
      <c r="X14" s="234"/>
      <c r="Y14" s="235"/>
      <c r="Z14" s="86"/>
    </row>
    <row r="15" spans="1:28" s="18" customFormat="1" ht="20.25" customHeight="1">
      <c r="A15" s="240" t="s">
        <v>78</v>
      </c>
      <c r="B15" s="241"/>
      <c r="C15" s="33"/>
      <c r="D15" s="34" t="s">
        <v>79</v>
      </c>
      <c r="E15" s="35"/>
      <c r="F15" s="35"/>
      <c r="G15" s="35"/>
      <c r="H15" s="36"/>
      <c r="I15" s="242" t="s">
        <v>95</v>
      </c>
      <c r="J15" s="243"/>
      <c r="K15" s="243"/>
      <c r="L15" s="244"/>
      <c r="M15" s="243" t="s">
        <v>80</v>
      </c>
      <c r="N15" s="243"/>
      <c r="O15" s="243"/>
      <c r="P15" s="243"/>
      <c r="Q15" s="243"/>
      <c r="R15" s="242" t="s">
        <v>81</v>
      </c>
      <c r="S15" s="243"/>
      <c r="T15" s="243"/>
      <c r="U15" s="243"/>
      <c r="V15" s="244"/>
      <c r="W15" s="243" t="s">
        <v>82</v>
      </c>
      <c r="X15" s="243"/>
      <c r="Y15" s="245"/>
    </row>
    <row r="16" spans="1:28" s="18" customFormat="1" ht="20.25" customHeight="1">
      <c r="A16" s="37" t="s">
        <v>3</v>
      </c>
      <c r="B16" s="38"/>
      <c r="C16" s="249" t="str">
        <f>IFERROR(VLOOKUP(N2&amp;A16,出品者名簿!B:K,10,FALSE),"")</f>
        <v/>
      </c>
      <c r="D16" s="249"/>
      <c r="E16" s="249"/>
      <c r="F16" s="249"/>
      <c r="G16" s="249"/>
      <c r="H16" s="250"/>
      <c r="I16" s="251" t="str">
        <f>IFERROR(VLOOKUP($N$2&amp;A16,出品者名簿!B:L,11,FALSE),"")</f>
        <v/>
      </c>
      <c r="J16" s="252"/>
      <c r="K16" s="252"/>
      <c r="L16" s="253"/>
      <c r="M16" s="254" t="str">
        <f>IFERROR(VLOOKUP($N$2&amp;A16,出品者名簿!B:M,12,FALSE),"")</f>
        <v/>
      </c>
      <c r="N16" s="254"/>
      <c r="O16" s="254"/>
      <c r="P16" s="254"/>
      <c r="Q16" s="254"/>
      <c r="R16" s="255"/>
      <c r="S16" s="256"/>
      <c r="T16" s="256"/>
      <c r="U16" s="256"/>
      <c r="V16" s="257"/>
      <c r="W16" s="39"/>
      <c r="X16" s="39"/>
      <c r="Y16" s="40"/>
      <c r="AA16" s="18" t="s">
        <v>194</v>
      </c>
    </row>
    <row r="17" spans="1:27" s="18" customFormat="1" ht="20.25" customHeight="1">
      <c r="A17" s="37" t="s">
        <v>4</v>
      </c>
      <c r="B17" s="38"/>
      <c r="C17" s="256" t="str">
        <f>IFERROR(VLOOKUP(N2&amp;A17,出品者名簿!B:K,10,FALSE),"")</f>
        <v/>
      </c>
      <c r="D17" s="256"/>
      <c r="E17" s="256"/>
      <c r="F17" s="256"/>
      <c r="G17" s="256"/>
      <c r="H17" s="257"/>
      <c r="I17" s="251" t="str">
        <f>IFERROR(VLOOKUP($N$2&amp;A17,出品者名簿!B:L,11,FALSE),"")</f>
        <v/>
      </c>
      <c r="J17" s="252"/>
      <c r="K17" s="252"/>
      <c r="L17" s="253"/>
      <c r="M17" s="254" t="str">
        <f>IFERROR(VLOOKUP($N$2&amp;A17,出品者名簿!B:M,12,FALSE),"")</f>
        <v/>
      </c>
      <c r="N17" s="254"/>
      <c r="O17" s="254"/>
      <c r="P17" s="254"/>
      <c r="Q17" s="254"/>
      <c r="R17" s="255"/>
      <c r="S17" s="256"/>
      <c r="T17" s="256"/>
      <c r="U17" s="256"/>
      <c r="V17" s="257"/>
      <c r="W17" s="39"/>
      <c r="X17" s="39"/>
      <c r="Y17" s="40"/>
      <c r="AA17" s="18" t="s">
        <v>179</v>
      </c>
    </row>
    <row r="18" spans="1:27" s="18" customFormat="1" ht="20.25" customHeight="1">
      <c r="A18" s="37" t="s">
        <v>5</v>
      </c>
      <c r="B18" s="38"/>
      <c r="C18" s="256" t="str">
        <f>IFERROR(VLOOKUP(N2&amp;A18,出品者名簿!B:K,10,FALSE),"")</f>
        <v/>
      </c>
      <c r="D18" s="256"/>
      <c r="E18" s="256"/>
      <c r="F18" s="256"/>
      <c r="G18" s="256"/>
      <c r="H18" s="257"/>
      <c r="I18" s="251" t="str">
        <f>IFERROR(VLOOKUP($N$2&amp;A18,出品者名簿!B:L,11,FALSE),"")</f>
        <v/>
      </c>
      <c r="J18" s="252"/>
      <c r="K18" s="252"/>
      <c r="L18" s="253"/>
      <c r="M18" s="254" t="str">
        <f>IFERROR(VLOOKUP($N$2&amp;A18,出品者名簿!B:M,12,FALSE),"")</f>
        <v/>
      </c>
      <c r="N18" s="254"/>
      <c r="O18" s="254"/>
      <c r="P18" s="254"/>
      <c r="Q18" s="254"/>
      <c r="R18" s="255"/>
      <c r="S18" s="256"/>
      <c r="T18" s="256"/>
      <c r="U18" s="256"/>
      <c r="V18" s="257"/>
      <c r="W18" s="39"/>
      <c r="X18" s="39"/>
      <c r="Y18" s="40"/>
      <c r="AA18" s="76" t="s">
        <v>180</v>
      </c>
    </row>
    <row r="19" spans="1:27" s="18" customFormat="1" ht="29.45" customHeight="1" thickBot="1">
      <c r="A19" s="258" t="s">
        <v>83</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60"/>
      <c r="AA19" s="76" t="s">
        <v>190</v>
      </c>
    </row>
    <row r="20" spans="1:27" s="18" customFormat="1" ht="22.5" customHeight="1" thickTop="1" thickBot="1">
      <c r="A20" s="246" t="s">
        <v>84</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8"/>
      <c r="AA20" s="76" t="s">
        <v>189</v>
      </c>
    </row>
    <row r="21" spans="1:27" s="18" customFormat="1" ht="15.95" customHeight="1" thickTop="1">
      <c r="A21" s="41" t="s">
        <v>85</v>
      </c>
      <c r="B21" s="42"/>
      <c r="C21" s="262" t="s">
        <v>57</v>
      </c>
      <c r="D21" s="262"/>
      <c r="E21" s="17"/>
      <c r="F21" s="43" t="s">
        <v>86</v>
      </c>
      <c r="G21" s="44"/>
      <c r="H21" s="262" t="s">
        <v>87</v>
      </c>
      <c r="I21" s="262"/>
      <c r="J21" s="262" t="s">
        <v>57</v>
      </c>
      <c r="K21" s="262"/>
      <c r="L21" s="42"/>
      <c r="M21" s="43" t="s">
        <v>86</v>
      </c>
      <c r="N21" s="42"/>
      <c r="O21" s="45"/>
      <c r="P21" s="263" t="s">
        <v>88</v>
      </c>
      <c r="Q21" s="263"/>
      <c r="R21" s="17"/>
      <c r="S21" s="263" t="s">
        <v>57</v>
      </c>
      <c r="T21" s="263"/>
      <c r="U21" s="263"/>
      <c r="V21" s="17"/>
      <c r="W21" s="42" t="s">
        <v>89</v>
      </c>
      <c r="X21" s="42"/>
      <c r="Y21" s="46"/>
      <c r="AA21" s="18" t="s">
        <v>204</v>
      </c>
    </row>
    <row r="22" spans="1:27" s="18" customFormat="1" ht="15.95" customHeight="1">
      <c r="A22" s="25"/>
      <c r="B22" s="28"/>
      <c r="C22" s="264">
        <f>H1</f>
        <v>0</v>
      </c>
      <c r="D22" s="264"/>
      <c r="E22" s="28"/>
      <c r="F22" s="28">
        <f>N2</f>
        <v>0</v>
      </c>
      <c r="G22" s="47"/>
      <c r="H22" s="265"/>
      <c r="I22" s="265"/>
      <c r="J22" s="264">
        <f>C22</f>
        <v>0</v>
      </c>
      <c r="K22" s="264"/>
      <c r="L22" s="26"/>
      <c r="M22" s="48">
        <f>N2</f>
        <v>0</v>
      </c>
      <c r="N22" s="26"/>
      <c r="O22" s="49"/>
      <c r="P22" s="28"/>
      <c r="Q22" s="28"/>
      <c r="R22" s="50"/>
      <c r="S22" s="266">
        <f>C22</f>
        <v>0</v>
      </c>
      <c r="T22" s="266"/>
      <c r="U22" s="266"/>
      <c r="V22" s="28"/>
      <c r="W22" s="28">
        <f>N2</f>
        <v>0</v>
      </c>
      <c r="X22" s="28"/>
      <c r="Y22" s="29"/>
    </row>
    <row r="23" spans="1:27" s="18" customFormat="1" ht="18" customHeight="1">
      <c r="A23" s="267" t="s">
        <v>33</v>
      </c>
      <c r="B23" s="268"/>
      <c r="C23" s="269" t="str">
        <f>C16</f>
        <v/>
      </c>
      <c r="D23" s="270"/>
      <c r="E23" s="270"/>
      <c r="F23" s="270"/>
      <c r="G23" s="268"/>
      <c r="H23" s="271" t="s">
        <v>33</v>
      </c>
      <c r="I23" s="272"/>
      <c r="J23" s="254" t="str">
        <f>C17</f>
        <v/>
      </c>
      <c r="K23" s="254"/>
      <c r="L23" s="254"/>
      <c r="M23" s="254"/>
      <c r="N23" s="254"/>
      <c r="O23" s="272"/>
      <c r="P23" s="271" t="s">
        <v>33</v>
      </c>
      <c r="Q23" s="254"/>
      <c r="R23" s="272"/>
      <c r="S23" s="254" t="str">
        <f>C18</f>
        <v/>
      </c>
      <c r="T23" s="254"/>
      <c r="U23" s="254"/>
      <c r="V23" s="254"/>
      <c r="W23" s="254"/>
      <c r="X23" s="254"/>
      <c r="Y23" s="261"/>
      <c r="AA23" s="18" t="s">
        <v>195</v>
      </c>
    </row>
    <row r="24" spans="1:27" s="18" customFormat="1" ht="18" customHeight="1">
      <c r="A24" s="267" t="s">
        <v>65</v>
      </c>
      <c r="B24" s="268"/>
      <c r="C24" s="269">
        <f>D4</f>
        <v>0</v>
      </c>
      <c r="D24" s="270"/>
      <c r="E24" s="270"/>
      <c r="F24" s="270"/>
      <c r="G24" s="268"/>
      <c r="H24" s="271" t="s">
        <v>65</v>
      </c>
      <c r="I24" s="272"/>
      <c r="J24" s="254">
        <f>C24</f>
        <v>0</v>
      </c>
      <c r="K24" s="254"/>
      <c r="L24" s="254"/>
      <c r="M24" s="254"/>
      <c r="N24" s="254"/>
      <c r="O24" s="272"/>
      <c r="P24" s="271" t="s">
        <v>65</v>
      </c>
      <c r="Q24" s="254"/>
      <c r="R24" s="272"/>
      <c r="S24" s="254">
        <f>C24</f>
        <v>0</v>
      </c>
      <c r="T24" s="254"/>
      <c r="U24" s="254"/>
      <c r="V24" s="254"/>
      <c r="W24" s="254"/>
      <c r="X24" s="254"/>
      <c r="Y24" s="261"/>
    </row>
    <row r="25" spans="1:27" s="18" customFormat="1" ht="18.75" customHeight="1">
      <c r="A25" s="275" t="s">
        <v>91</v>
      </c>
      <c r="B25" s="276"/>
      <c r="C25" s="277" t="str">
        <f>B12</f>
        <v>人　ねっ子</v>
      </c>
      <c r="D25" s="277"/>
      <c r="E25" s="277"/>
      <c r="F25" s="277"/>
      <c r="G25" s="278"/>
      <c r="H25" s="279" t="s">
        <v>91</v>
      </c>
      <c r="I25" s="280"/>
      <c r="J25" s="273" t="str">
        <f>C25</f>
        <v>人　ねっ子</v>
      </c>
      <c r="K25" s="273"/>
      <c r="L25" s="273"/>
      <c r="M25" s="273"/>
      <c r="N25" s="273"/>
      <c r="O25" s="280"/>
      <c r="P25" s="279" t="s">
        <v>91</v>
      </c>
      <c r="Q25" s="273"/>
      <c r="R25" s="280"/>
      <c r="S25" s="273" t="str">
        <f>C25</f>
        <v>人　ねっ子</v>
      </c>
      <c r="T25" s="273"/>
      <c r="U25" s="273"/>
      <c r="V25" s="273"/>
      <c r="W25" s="273"/>
      <c r="X25" s="273"/>
      <c r="Y25" s="274"/>
    </row>
    <row r="26" spans="1:27" s="18" customFormat="1" ht="18.75" customHeight="1">
      <c r="A26" s="284" t="s">
        <v>92</v>
      </c>
      <c r="B26" s="285"/>
      <c r="C26" s="233">
        <f>C5</f>
        <v>0</v>
      </c>
      <c r="D26" s="233"/>
      <c r="E26" s="233"/>
      <c r="F26" s="233"/>
      <c r="G26" s="286"/>
      <c r="H26" s="287" t="s">
        <v>92</v>
      </c>
      <c r="I26" s="288"/>
      <c r="J26" s="289">
        <f>C26</f>
        <v>0</v>
      </c>
      <c r="K26" s="289"/>
      <c r="L26" s="289"/>
      <c r="M26" s="289"/>
      <c r="N26" s="289"/>
      <c r="O26" s="290"/>
      <c r="P26" s="287" t="s">
        <v>92</v>
      </c>
      <c r="Q26" s="291"/>
      <c r="R26" s="288"/>
      <c r="S26" s="291">
        <f>C26</f>
        <v>0</v>
      </c>
      <c r="T26" s="291"/>
      <c r="U26" s="291"/>
      <c r="V26" s="291"/>
      <c r="W26" s="291"/>
      <c r="X26" s="291"/>
      <c r="Y26" s="292"/>
    </row>
    <row r="27" spans="1:27" s="18" customFormat="1" ht="15.95" customHeight="1">
      <c r="A27" s="281" t="s">
        <v>93</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3"/>
    </row>
    <row r="28" spans="1:27" s="18" customFormat="1" ht="15.95" customHeight="1" thickBot="1">
      <c r="A28" s="258" t="s">
        <v>94</v>
      </c>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1:27" s="18" customFormat="1" ht="18" hidden="1" thickTop="1">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7" ht="18" thickTop="1">
      <c r="A30" s="51"/>
      <c r="B30" s="51"/>
      <c r="C30" s="51"/>
    </row>
  </sheetData>
  <mergeCells count="85">
    <mergeCell ref="A27:Y27"/>
    <mergeCell ref="A28:Y28"/>
    <mergeCell ref="A26:B26"/>
    <mergeCell ref="C26:G26"/>
    <mergeCell ref="H26:I26"/>
    <mergeCell ref="J26:O26"/>
    <mergeCell ref="P26:R26"/>
    <mergeCell ref="S26:Y26"/>
    <mergeCell ref="S25:Y25"/>
    <mergeCell ref="A24:B24"/>
    <mergeCell ref="C24:G24"/>
    <mergeCell ref="H24:I24"/>
    <mergeCell ref="J24:O24"/>
    <mergeCell ref="P24:R24"/>
    <mergeCell ref="S24:Y24"/>
    <mergeCell ref="A25:B25"/>
    <mergeCell ref="C25:G25"/>
    <mergeCell ref="H25:I25"/>
    <mergeCell ref="J25:O25"/>
    <mergeCell ref="P25:R25"/>
    <mergeCell ref="A23:B23"/>
    <mergeCell ref="C23:G23"/>
    <mergeCell ref="H23:I23"/>
    <mergeCell ref="J23:O23"/>
    <mergeCell ref="P23:R23"/>
    <mergeCell ref="S23:Y23"/>
    <mergeCell ref="C21:D21"/>
    <mergeCell ref="H21:I21"/>
    <mergeCell ref="J21:K21"/>
    <mergeCell ref="P21:Q21"/>
    <mergeCell ref="S21:U21"/>
    <mergeCell ref="C22:D22"/>
    <mergeCell ref="H22:I22"/>
    <mergeCell ref="J22:K22"/>
    <mergeCell ref="S22:U22"/>
    <mergeCell ref="A20:Y20"/>
    <mergeCell ref="C16:H16"/>
    <mergeCell ref="I16:L16"/>
    <mergeCell ref="M16:Q16"/>
    <mergeCell ref="R16:V16"/>
    <mergeCell ref="C17:H17"/>
    <mergeCell ref="I17:L17"/>
    <mergeCell ref="M17:Q17"/>
    <mergeCell ref="R17:V17"/>
    <mergeCell ref="C18:H18"/>
    <mergeCell ref="I18:L18"/>
    <mergeCell ref="M18:Q18"/>
    <mergeCell ref="R18:V18"/>
    <mergeCell ref="A19:Y19"/>
    <mergeCell ref="C14:G14"/>
    <mergeCell ref="I14:N14"/>
    <mergeCell ref="S14:Y14"/>
    <mergeCell ref="A15:B15"/>
    <mergeCell ref="I15:L15"/>
    <mergeCell ref="M15:Q15"/>
    <mergeCell ref="R15:V15"/>
    <mergeCell ref="W15:Y15"/>
    <mergeCell ref="C13:E13"/>
    <mergeCell ref="F13:Y13"/>
    <mergeCell ref="A5:B7"/>
    <mergeCell ref="C5:K7"/>
    <mergeCell ref="N5:Y6"/>
    <mergeCell ref="L7:Y7"/>
    <mergeCell ref="C8:E8"/>
    <mergeCell ref="F8:Y8"/>
    <mergeCell ref="C9:G9"/>
    <mergeCell ref="I9:N9"/>
    <mergeCell ref="S9:Y9"/>
    <mergeCell ref="A10:Y10"/>
    <mergeCell ref="B12:D12"/>
    <mergeCell ref="A3:B3"/>
    <mergeCell ref="D3:K3"/>
    <mergeCell ref="L3:M3"/>
    <mergeCell ref="N3:Y3"/>
    <mergeCell ref="A4:B4"/>
    <mergeCell ref="D4:K4"/>
    <mergeCell ref="N4:Y4"/>
    <mergeCell ref="X1:Y2"/>
    <mergeCell ref="L2:M2"/>
    <mergeCell ref="N2:Q2"/>
    <mergeCell ref="A1:F2"/>
    <mergeCell ref="H1:K2"/>
    <mergeCell ref="L1:M1"/>
    <mergeCell ref="R1:T2"/>
    <mergeCell ref="U1:W2"/>
  </mergeCells>
  <phoneticPr fontId="1"/>
  <printOptions horizontalCentered="1" verticalCentered="1"/>
  <pageMargins left="0.35433070866141736" right="0.35433070866141736" top="0.39370078740157483" bottom="0.39370078740157483" header="0.51181102362204722" footer="0.51181102362204722"/>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応募票（元）</vt:lpstr>
      <vt:lpstr>記入方法</vt:lpstr>
      <vt:lpstr>コード一覧</vt:lpstr>
      <vt:lpstr>出品者名簿</vt:lpstr>
      <vt:lpstr>応募票 </vt:lpstr>
      <vt:lpstr>'応募票 '!Print_Area</vt:lpstr>
      <vt:lpstr>'応募票（元）'!Print_Area</vt:lpstr>
      <vt:lpstr>出品者名簿!Print_Area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you</cp:lastModifiedBy>
  <cp:revision/>
  <cp:lastPrinted>2024-11-30T22:01:05Z</cp:lastPrinted>
  <dcterms:created xsi:type="dcterms:W3CDTF">2019-09-21T15:07:08Z</dcterms:created>
  <dcterms:modified xsi:type="dcterms:W3CDTF">2024-12-01T05:05:57Z</dcterms:modified>
  <cp:category/>
  <cp:contentStatus/>
</cp:coreProperties>
</file>